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firstSheet="2" activeTab="5"/>
  </bookViews>
  <sheets>
    <sheet name="DOCENTE NOMBRADO 02" sheetId="1" r:id="rId1"/>
    <sheet name="DOCENTE NOMBRADO 03" sheetId="2" r:id="rId2"/>
    <sheet name="DOCENTE NOMBRADO 04" sheetId="3" r:id="rId3"/>
    <sheet name="DOCENTE NOMBRADO 05" sheetId="4" r:id="rId4"/>
    <sheet name="DOCENTES NOMBRADO 06" sheetId="5" r:id="rId5"/>
    <sheet name="DOCENTES NOMBRADOS 07" sheetId="6" r:id="rId6"/>
  </sheets>
  <definedNames>
    <definedName name="_xlnm.Print_Area" localSheetId="0">'DOCENTE NOMBRADO 02'!$A$1:$N$34</definedName>
    <definedName name="_xlnm.Print_Area" localSheetId="4">'DOCENTES NOMBRADO 06'!$A$1:$N$36</definedName>
  </definedNames>
  <calcPr fullCalcOnLoad="1"/>
</workbook>
</file>

<file path=xl/sharedStrings.xml><?xml version="1.0" encoding="utf-8"?>
<sst xmlns="http://schemas.openxmlformats.org/spreadsheetml/2006/main" count="368" uniqueCount="44">
  <si>
    <t xml:space="preserve">PERSONAL DOCENTE NOMBRADO POR CATEGORIA Y DEDICACIÓN </t>
  </si>
  <si>
    <t>SEGÚN FACULTAD</t>
  </si>
  <si>
    <t>2002 - I</t>
  </si>
  <si>
    <t xml:space="preserve">FACULTAD </t>
  </si>
  <si>
    <t>PRINCIPALES</t>
  </si>
  <si>
    <t>ASOCIADOS</t>
  </si>
  <si>
    <t>AUXILIARES</t>
  </si>
  <si>
    <t>TOTAL</t>
  </si>
  <si>
    <t>D.E.</t>
  </si>
  <si>
    <t>T.C.</t>
  </si>
  <si>
    <t>T.P.</t>
  </si>
  <si>
    <t>NOMB.</t>
  </si>
  <si>
    <t>AGRONOMIA</t>
  </si>
  <si>
    <t>CIENCIAS</t>
  </si>
  <si>
    <t>CIENCIAS FORESTALES</t>
  </si>
  <si>
    <t>ECON. Y PLANIFICACION</t>
  </si>
  <si>
    <t>ING. AGRICOLA</t>
  </si>
  <si>
    <t>ZOOTECNIA</t>
  </si>
  <si>
    <t>PESQUERIA</t>
  </si>
  <si>
    <t>INDUSTRIAS ALIMENTARIAS</t>
  </si>
  <si>
    <t>Fuente: Oficina Administrativa de Personal - Departamento de Personal Docente</t>
  </si>
  <si>
    <t>2002 - II</t>
  </si>
  <si>
    <t>PERSONAL DOCENTE NOMBRADO POR CATEGORIA Y DEDICACIÓN</t>
  </si>
  <si>
    <t>2003 - I</t>
  </si>
  <si>
    <t>Fuente: Oficina Académica de Estudios - Dpto. De Evaluación y Archivo</t>
  </si>
  <si>
    <t>2003 - II</t>
  </si>
  <si>
    <t>2004 - I</t>
  </si>
  <si>
    <t>2004 - II</t>
  </si>
  <si>
    <t>2005 - I</t>
  </si>
  <si>
    <t>2005 - II</t>
  </si>
  <si>
    <t xml:space="preserve">PERSONAL DOCENTE NOMBRADO POR CATEGORIA Y DEDICACION </t>
  </si>
  <si>
    <t>2006-I</t>
  </si>
  <si>
    <t>FACULTAD</t>
  </si>
  <si>
    <t>P. PRINCIPAL</t>
  </si>
  <si>
    <t>P. ASOCIADO</t>
  </si>
  <si>
    <t>P. AUXILIAR</t>
  </si>
  <si>
    <t xml:space="preserve">TOTAL </t>
  </si>
  <si>
    <t xml:space="preserve">CIENCIAS </t>
  </si>
  <si>
    <t>ECONOMIA Y PLANIFICACION</t>
  </si>
  <si>
    <t>INGENIERIA AGRICOLA</t>
  </si>
  <si>
    <t>PERSONAL DOCENTE NOMBRADO POR CATEGORIA Y DEDICACION</t>
  </si>
  <si>
    <t>2006 - II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</si>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</sst>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4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4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6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55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69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74" xfId="0" applyFont="1" applyBorder="1" applyAlignment="1">
      <alignment horizontal="center"/>
    </xf>
    <xf numFmtId="0" fontId="20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Q33" sqref="Q33"/>
    </sheetView>
  </sheetViews>
  <sheetFormatPr defaultColWidth="11.421875" defaultRowHeight="15"/>
  <cols>
    <col min="1" max="1" width="20.57421875" style="0" customWidth="1"/>
    <col min="2" max="14" width="7.7109375" style="0" customWidth="1"/>
  </cols>
  <sheetData>
    <row r="1" ht="6" customHeight="1"/>
    <row r="2" spans="1:14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customHeight="1" thickBot="1">
      <c r="A6" s="3" t="s">
        <v>3</v>
      </c>
      <c r="B6" s="4" t="s">
        <v>4</v>
      </c>
      <c r="C6" s="5"/>
      <c r="D6" s="5"/>
      <c r="E6" s="5"/>
      <c r="F6" s="4" t="s">
        <v>5</v>
      </c>
      <c r="G6" s="5"/>
      <c r="H6" s="5"/>
      <c r="I6" s="6"/>
      <c r="J6" s="4" t="s">
        <v>6</v>
      </c>
      <c r="K6" s="5"/>
      <c r="L6" s="5"/>
      <c r="M6" s="6"/>
      <c r="N6" s="7" t="s">
        <v>7</v>
      </c>
    </row>
    <row r="7" spans="1:14" ht="15.75" customHeight="1" thickBot="1">
      <c r="A7" s="8"/>
      <c r="B7" s="9" t="s">
        <v>8</v>
      </c>
      <c r="C7" s="10" t="s">
        <v>9</v>
      </c>
      <c r="D7" s="11" t="s">
        <v>10</v>
      </c>
      <c r="E7" s="12" t="s">
        <v>7</v>
      </c>
      <c r="F7" s="9" t="s">
        <v>8</v>
      </c>
      <c r="G7" s="10" t="s">
        <v>9</v>
      </c>
      <c r="H7" s="11" t="s">
        <v>10</v>
      </c>
      <c r="I7" s="12" t="s">
        <v>7</v>
      </c>
      <c r="J7" s="13" t="s">
        <v>8</v>
      </c>
      <c r="K7" s="10" t="s">
        <v>9</v>
      </c>
      <c r="L7" s="47" t="s">
        <v>10</v>
      </c>
      <c r="M7" s="11" t="s">
        <v>7</v>
      </c>
      <c r="N7" s="14" t="s">
        <v>11</v>
      </c>
    </row>
    <row r="8" spans="1:14" ht="15.75" customHeight="1">
      <c r="A8" s="15" t="s">
        <v>12</v>
      </c>
      <c r="B8" s="16">
        <v>36</v>
      </c>
      <c r="C8" s="17">
        <v>0</v>
      </c>
      <c r="D8" s="18">
        <v>2</v>
      </c>
      <c r="E8" s="19">
        <f aca="true" t="shared" si="0" ref="E8:E16">SUM(B8:D8)</f>
        <v>38</v>
      </c>
      <c r="F8" s="16">
        <v>15</v>
      </c>
      <c r="G8" s="17">
        <v>2</v>
      </c>
      <c r="H8" s="18">
        <v>0</v>
      </c>
      <c r="I8" s="19">
        <f aca="true" t="shared" si="1" ref="I8:I16">SUM(F8:H8)</f>
        <v>17</v>
      </c>
      <c r="J8" s="20">
        <v>6</v>
      </c>
      <c r="K8" s="17">
        <v>0</v>
      </c>
      <c r="L8" s="18">
        <v>0</v>
      </c>
      <c r="M8" s="21">
        <f aca="true" t="shared" si="2" ref="M8:M16">SUM(J8:L8)</f>
        <v>6</v>
      </c>
      <c r="N8" s="22">
        <f aca="true" t="shared" si="3" ref="N8:N15">+E8+I8+M8</f>
        <v>61</v>
      </c>
    </row>
    <row r="9" spans="1:14" ht="15.75" customHeight="1">
      <c r="A9" s="23" t="s">
        <v>13</v>
      </c>
      <c r="B9" s="24">
        <v>31</v>
      </c>
      <c r="C9" s="25">
        <v>0</v>
      </c>
      <c r="D9" s="26">
        <v>0</v>
      </c>
      <c r="E9" s="27">
        <f t="shared" si="0"/>
        <v>31</v>
      </c>
      <c r="F9" s="24">
        <v>28</v>
      </c>
      <c r="G9" s="25">
        <v>1</v>
      </c>
      <c r="H9" s="26">
        <v>0</v>
      </c>
      <c r="I9" s="27">
        <f t="shared" si="1"/>
        <v>29</v>
      </c>
      <c r="J9" s="28">
        <v>7</v>
      </c>
      <c r="K9" s="25">
        <v>0</v>
      </c>
      <c r="L9" s="26">
        <v>0</v>
      </c>
      <c r="M9" s="29">
        <f t="shared" si="2"/>
        <v>7</v>
      </c>
      <c r="N9" s="30">
        <f t="shared" si="3"/>
        <v>67</v>
      </c>
    </row>
    <row r="10" spans="1:14" ht="15.75" customHeight="1">
      <c r="A10" s="23" t="s">
        <v>14</v>
      </c>
      <c r="B10" s="24">
        <v>19</v>
      </c>
      <c r="C10" s="25">
        <v>0</v>
      </c>
      <c r="D10" s="26">
        <v>0</v>
      </c>
      <c r="E10" s="27">
        <f t="shared" si="0"/>
        <v>19</v>
      </c>
      <c r="F10" s="24">
        <v>5</v>
      </c>
      <c r="G10" s="25">
        <v>0</v>
      </c>
      <c r="H10" s="26">
        <v>0</v>
      </c>
      <c r="I10" s="27">
        <f t="shared" si="1"/>
        <v>5</v>
      </c>
      <c r="J10" s="28">
        <v>2</v>
      </c>
      <c r="K10" s="25">
        <v>0</v>
      </c>
      <c r="L10" s="26">
        <v>0</v>
      </c>
      <c r="M10" s="29">
        <f t="shared" si="2"/>
        <v>2</v>
      </c>
      <c r="N10" s="30">
        <f t="shared" si="3"/>
        <v>26</v>
      </c>
    </row>
    <row r="11" spans="1:14" ht="15.75" customHeight="1">
      <c r="A11" s="23" t="s">
        <v>15</v>
      </c>
      <c r="B11" s="24">
        <v>19</v>
      </c>
      <c r="C11" s="25">
        <v>0</v>
      </c>
      <c r="D11" s="26">
        <v>2</v>
      </c>
      <c r="E11" s="27">
        <f t="shared" si="0"/>
        <v>21</v>
      </c>
      <c r="F11" s="24">
        <v>21</v>
      </c>
      <c r="G11" s="25">
        <v>2</v>
      </c>
      <c r="H11" s="26">
        <v>0</v>
      </c>
      <c r="I11" s="27">
        <f t="shared" si="1"/>
        <v>23</v>
      </c>
      <c r="J11" s="28">
        <v>15</v>
      </c>
      <c r="K11" s="25">
        <v>0</v>
      </c>
      <c r="L11" s="26">
        <v>0</v>
      </c>
      <c r="M11" s="29">
        <f t="shared" si="2"/>
        <v>15</v>
      </c>
      <c r="N11" s="30">
        <f t="shared" si="3"/>
        <v>59</v>
      </c>
    </row>
    <row r="12" spans="1:14" ht="15.75" customHeight="1">
      <c r="A12" s="23" t="s">
        <v>16</v>
      </c>
      <c r="B12" s="24">
        <v>12</v>
      </c>
      <c r="C12" s="25">
        <v>0</v>
      </c>
      <c r="D12" s="26">
        <v>4</v>
      </c>
      <c r="E12" s="27">
        <f t="shared" si="0"/>
        <v>16</v>
      </c>
      <c r="F12" s="24">
        <v>15</v>
      </c>
      <c r="G12" s="25">
        <v>0</v>
      </c>
      <c r="H12" s="26">
        <v>2</v>
      </c>
      <c r="I12" s="27">
        <f t="shared" si="1"/>
        <v>17</v>
      </c>
      <c r="J12" s="28">
        <v>5</v>
      </c>
      <c r="K12" s="25">
        <v>0</v>
      </c>
      <c r="L12" s="26">
        <v>0</v>
      </c>
      <c r="M12" s="29">
        <f t="shared" si="2"/>
        <v>5</v>
      </c>
      <c r="N12" s="30">
        <f t="shared" si="3"/>
        <v>38</v>
      </c>
    </row>
    <row r="13" spans="1:14" ht="15.75" customHeight="1">
      <c r="A13" s="23" t="s">
        <v>17</v>
      </c>
      <c r="B13" s="24">
        <v>20</v>
      </c>
      <c r="C13" s="25">
        <v>2</v>
      </c>
      <c r="D13" s="26">
        <v>0</v>
      </c>
      <c r="E13" s="27">
        <f t="shared" si="0"/>
        <v>22</v>
      </c>
      <c r="F13" s="24">
        <v>9</v>
      </c>
      <c r="G13" s="25">
        <v>0</v>
      </c>
      <c r="H13" s="26">
        <v>0</v>
      </c>
      <c r="I13" s="27">
        <f t="shared" si="1"/>
        <v>9</v>
      </c>
      <c r="J13" s="28">
        <v>3</v>
      </c>
      <c r="K13" s="25">
        <v>0</v>
      </c>
      <c r="L13" s="26">
        <v>0</v>
      </c>
      <c r="M13" s="29">
        <f t="shared" si="2"/>
        <v>3</v>
      </c>
      <c r="N13" s="30">
        <f t="shared" si="3"/>
        <v>34</v>
      </c>
    </row>
    <row r="14" spans="1:14" ht="15.75" customHeight="1">
      <c r="A14" s="23" t="s">
        <v>18</v>
      </c>
      <c r="B14" s="24">
        <v>8</v>
      </c>
      <c r="C14" s="25">
        <v>0</v>
      </c>
      <c r="D14" s="26">
        <v>1</v>
      </c>
      <c r="E14" s="27">
        <f t="shared" si="0"/>
        <v>9</v>
      </c>
      <c r="F14" s="24">
        <v>17</v>
      </c>
      <c r="G14" s="25">
        <v>0</v>
      </c>
      <c r="H14" s="26">
        <v>0</v>
      </c>
      <c r="I14" s="27">
        <f t="shared" si="1"/>
        <v>17</v>
      </c>
      <c r="J14" s="28">
        <v>2</v>
      </c>
      <c r="K14" s="25">
        <v>0</v>
      </c>
      <c r="L14" s="26">
        <v>0</v>
      </c>
      <c r="M14" s="29">
        <f t="shared" si="2"/>
        <v>2</v>
      </c>
      <c r="N14" s="30">
        <f t="shared" si="3"/>
        <v>28</v>
      </c>
    </row>
    <row r="15" spans="1:14" ht="15.75" customHeight="1" thickBot="1">
      <c r="A15" s="31" t="s">
        <v>19</v>
      </c>
      <c r="B15" s="32">
        <v>14</v>
      </c>
      <c r="C15" s="33">
        <v>0</v>
      </c>
      <c r="D15" s="34">
        <v>0</v>
      </c>
      <c r="E15" s="35">
        <f t="shared" si="0"/>
        <v>14</v>
      </c>
      <c r="F15" s="32">
        <v>9</v>
      </c>
      <c r="G15" s="33">
        <v>0</v>
      </c>
      <c r="H15" s="34">
        <v>0</v>
      </c>
      <c r="I15" s="35">
        <f t="shared" si="1"/>
        <v>9</v>
      </c>
      <c r="J15" s="36">
        <v>3</v>
      </c>
      <c r="K15" s="33">
        <v>0</v>
      </c>
      <c r="L15" s="34">
        <v>0</v>
      </c>
      <c r="M15" s="37">
        <f t="shared" si="2"/>
        <v>3</v>
      </c>
      <c r="N15" s="38">
        <f t="shared" si="3"/>
        <v>26</v>
      </c>
    </row>
    <row r="16" spans="1:14" ht="15.75" customHeight="1" thickBot="1">
      <c r="A16" s="39" t="s">
        <v>7</v>
      </c>
      <c r="B16" s="40">
        <f>SUM(B8:B15)</f>
        <v>159</v>
      </c>
      <c r="C16" s="41">
        <f>SUM(C8:C15)</f>
        <v>2</v>
      </c>
      <c r="D16" s="42">
        <f>SUM(D8:D15)</f>
        <v>9</v>
      </c>
      <c r="E16" s="43">
        <f t="shared" si="0"/>
        <v>170</v>
      </c>
      <c r="F16" s="40">
        <f>SUM(F8:F15)</f>
        <v>119</v>
      </c>
      <c r="G16" s="41">
        <f>SUM(G8:G15)</f>
        <v>5</v>
      </c>
      <c r="H16" s="42">
        <f>SUM(H8:H15)</f>
        <v>2</v>
      </c>
      <c r="I16" s="43">
        <f t="shared" si="1"/>
        <v>126</v>
      </c>
      <c r="J16" s="42">
        <f>SUM(J8:J15)</f>
        <v>43</v>
      </c>
      <c r="K16" s="41">
        <v>0</v>
      </c>
      <c r="L16" s="47">
        <v>0</v>
      </c>
      <c r="M16" s="42">
        <f t="shared" si="2"/>
        <v>43</v>
      </c>
      <c r="N16" s="14">
        <f>SUM(N8:N15)</f>
        <v>339</v>
      </c>
    </row>
    <row r="17" spans="1:14" ht="15.75" customHeight="1">
      <c r="A17" s="2" t="s">
        <v>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3" t="s">
        <v>3</v>
      </c>
      <c r="B23" s="4" t="s">
        <v>4</v>
      </c>
      <c r="C23" s="5"/>
      <c r="D23" s="5"/>
      <c r="E23" s="5"/>
      <c r="F23" s="4" t="s">
        <v>5</v>
      </c>
      <c r="G23" s="5"/>
      <c r="H23" s="5"/>
      <c r="I23" s="6"/>
      <c r="J23" s="4" t="s">
        <v>6</v>
      </c>
      <c r="K23" s="5"/>
      <c r="L23" s="5"/>
      <c r="M23" s="6"/>
      <c r="N23" s="44" t="s">
        <v>7</v>
      </c>
    </row>
    <row r="24" spans="1:14" ht="15.75" thickBot="1">
      <c r="A24" s="45"/>
      <c r="B24" s="46" t="s">
        <v>8</v>
      </c>
      <c r="C24" s="47" t="s">
        <v>9</v>
      </c>
      <c r="D24" s="48" t="s">
        <v>10</v>
      </c>
      <c r="E24" s="49" t="s">
        <v>7</v>
      </c>
      <c r="F24" s="46" t="s">
        <v>8</v>
      </c>
      <c r="G24" s="47" t="s">
        <v>9</v>
      </c>
      <c r="H24" s="48" t="s">
        <v>10</v>
      </c>
      <c r="I24" s="49" t="s">
        <v>7</v>
      </c>
      <c r="J24" s="50" t="s">
        <v>8</v>
      </c>
      <c r="K24" s="47" t="s">
        <v>9</v>
      </c>
      <c r="L24" s="47" t="s">
        <v>10</v>
      </c>
      <c r="M24" s="11" t="s">
        <v>7</v>
      </c>
      <c r="N24" s="14" t="s">
        <v>11</v>
      </c>
    </row>
    <row r="25" spans="1:14" ht="15">
      <c r="A25" s="51" t="s">
        <v>12</v>
      </c>
      <c r="B25" s="52">
        <v>35</v>
      </c>
      <c r="C25" s="53">
        <v>1</v>
      </c>
      <c r="D25" s="54">
        <v>2</v>
      </c>
      <c r="E25" s="55">
        <f aca="true" t="shared" si="4" ref="E25:E33">SUM(B25:D25)</f>
        <v>38</v>
      </c>
      <c r="F25" s="52">
        <v>15</v>
      </c>
      <c r="G25" s="53">
        <v>2</v>
      </c>
      <c r="H25" s="54">
        <v>0</v>
      </c>
      <c r="I25" s="55">
        <f aca="true" t="shared" si="5" ref="I25:I33">SUM(F25:H25)</f>
        <v>17</v>
      </c>
      <c r="J25" s="56">
        <v>6</v>
      </c>
      <c r="K25" s="53">
        <v>0</v>
      </c>
      <c r="L25" s="53">
        <v>0</v>
      </c>
      <c r="M25" s="65">
        <f aca="true" t="shared" si="6" ref="M25:M33">SUM(J25:L25)</f>
        <v>6</v>
      </c>
      <c r="N25" s="22">
        <f aca="true" t="shared" si="7" ref="N25:N32">+E25+I25+M25</f>
        <v>61</v>
      </c>
    </row>
    <row r="26" spans="1:14" ht="15">
      <c r="A26" s="23" t="s">
        <v>13</v>
      </c>
      <c r="B26" s="24">
        <v>30</v>
      </c>
      <c r="C26" s="25">
        <v>1</v>
      </c>
      <c r="D26" s="26">
        <v>0</v>
      </c>
      <c r="E26" s="27">
        <f t="shared" si="4"/>
        <v>31</v>
      </c>
      <c r="F26" s="24">
        <v>28</v>
      </c>
      <c r="G26" s="25">
        <v>1</v>
      </c>
      <c r="H26" s="26">
        <v>0</v>
      </c>
      <c r="I26" s="27">
        <f t="shared" si="5"/>
        <v>29</v>
      </c>
      <c r="J26" s="28">
        <v>7</v>
      </c>
      <c r="K26" s="25">
        <v>0</v>
      </c>
      <c r="L26" s="25">
        <v>0</v>
      </c>
      <c r="M26" s="66">
        <f t="shared" si="6"/>
        <v>7</v>
      </c>
      <c r="N26" s="30">
        <f t="shared" si="7"/>
        <v>67</v>
      </c>
    </row>
    <row r="27" spans="1:14" ht="15">
      <c r="A27" s="23" t="s">
        <v>14</v>
      </c>
      <c r="B27" s="24">
        <v>19</v>
      </c>
      <c r="C27" s="25">
        <v>0</v>
      </c>
      <c r="D27" s="26">
        <v>0</v>
      </c>
      <c r="E27" s="27">
        <f t="shared" si="4"/>
        <v>19</v>
      </c>
      <c r="F27" s="24">
        <v>4</v>
      </c>
      <c r="G27" s="25">
        <v>0</v>
      </c>
      <c r="H27" s="26">
        <v>0</v>
      </c>
      <c r="I27" s="27">
        <f t="shared" si="5"/>
        <v>4</v>
      </c>
      <c r="J27" s="28">
        <v>2</v>
      </c>
      <c r="K27" s="25">
        <v>0</v>
      </c>
      <c r="L27" s="25">
        <v>0</v>
      </c>
      <c r="M27" s="66">
        <f t="shared" si="6"/>
        <v>2</v>
      </c>
      <c r="N27" s="30">
        <f t="shared" si="7"/>
        <v>25</v>
      </c>
    </row>
    <row r="28" spans="1:14" ht="15">
      <c r="A28" s="23" t="s">
        <v>15</v>
      </c>
      <c r="B28" s="24">
        <v>18</v>
      </c>
      <c r="C28" s="25">
        <v>1</v>
      </c>
      <c r="D28" s="26">
        <v>2</v>
      </c>
      <c r="E28" s="27">
        <f t="shared" si="4"/>
        <v>21</v>
      </c>
      <c r="F28" s="24">
        <v>20</v>
      </c>
      <c r="G28" s="25">
        <v>3</v>
      </c>
      <c r="H28" s="26">
        <v>0</v>
      </c>
      <c r="I28" s="27">
        <f t="shared" si="5"/>
        <v>23</v>
      </c>
      <c r="J28" s="28">
        <v>15</v>
      </c>
      <c r="K28" s="25">
        <v>0</v>
      </c>
      <c r="L28" s="25">
        <v>0</v>
      </c>
      <c r="M28" s="66">
        <f t="shared" si="6"/>
        <v>15</v>
      </c>
      <c r="N28" s="30">
        <f t="shared" si="7"/>
        <v>59</v>
      </c>
    </row>
    <row r="29" spans="1:14" ht="15">
      <c r="A29" s="23" t="s">
        <v>16</v>
      </c>
      <c r="B29" s="24">
        <v>12</v>
      </c>
      <c r="C29" s="25">
        <v>0</v>
      </c>
      <c r="D29" s="26">
        <v>4</v>
      </c>
      <c r="E29" s="27">
        <f t="shared" si="4"/>
        <v>16</v>
      </c>
      <c r="F29" s="24">
        <v>15</v>
      </c>
      <c r="G29" s="25">
        <v>0</v>
      </c>
      <c r="H29" s="26">
        <v>2</v>
      </c>
      <c r="I29" s="27">
        <f t="shared" si="5"/>
        <v>17</v>
      </c>
      <c r="J29" s="28">
        <v>5</v>
      </c>
      <c r="K29" s="25">
        <v>0</v>
      </c>
      <c r="L29" s="25">
        <v>0</v>
      </c>
      <c r="M29" s="66">
        <f t="shared" si="6"/>
        <v>5</v>
      </c>
      <c r="N29" s="30">
        <f t="shared" si="7"/>
        <v>38</v>
      </c>
    </row>
    <row r="30" spans="1:14" ht="15">
      <c r="A30" s="23" t="s">
        <v>17</v>
      </c>
      <c r="B30" s="24">
        <v>19</v>
      </c>
      <c r="C30" s="25">
        <v>2</v>
      </c>
      <c r="D30" s="26">
        <v>1</v>
      </c>
      <c r="E30" s="27">
        <f t="shared" si="4"/>
        <v>22</v>
      </c>
      <c r="F30" s="24">
        <v>9</v>
      </c>
      <c r="G30" s="25">
        <v>0</v>
      </c>
      <c r="H30" s="26">
        <v>0</v>
      </c>
      <c r="I30" s="27">
        <f t="shared" si="5"/>
        <v>9</v>
      </c>
      <c r="J30" s="28">
        <v>3</v>
      </c>
      <c r="K30" s="25">
        <v>0</v>
      </c>
      <c r="L30" s="25">
        <v>0</v>
      </c>
      <c r="M30" s="66">
        <f t="shared" si="6"/>
        <v>3</v>
      </c>
      <c r="N30" s="30">
        <f t="shared" si="7"/>
        <v>34</v>
      </c>
    </row>
    <row r="31" spans="1:14" ht="15">
      <c r="A31" s="23" t="s">
        <v>18</v>
      </c>
      <c r="B31" s="24">
        <v>7</v>
      </c>
      <c r="C31" s="25">
        <v>1</v>
      </c>
      <c r="D31" s="26">
        <v>1</v>
      </c>
      <c r="E31" s="27">
        <f t="shared" si="4"/>
        <v>9</v>
      </c>
      <c r="F31" s="24">
        <v>17</v>
      </c>
      <c r="G31" s="25">
        <v>0</v>
      </c>
      <c r="H31" s="26">
        <v>0</v>
      </c>
      <c r="I31" s="27">
        <f t="shared" si="5"/>
        <v>17</v>
      </c>
      <c r="J31" s="28">
        <v>2</v>
      </c>
      <c r="K31" s="25">
        <v>0</v>
      </c>
      <c r="L31" s="25">
        <v>0</v>
      </c>
      <c r="M31" s="66">
        <f t="shared" si="6"/>
        <v>2</v>
      </c>
      <c r="N31" s="30">
        <f t="shared" si="7"/>
        <v>28</v>
      </c>
    </row>
    <row r="32" spans="1:14" ht="15.75" thickBot="1">
      <c r="A32" s="57" t="s">
        <v>19</v>
      </c>
      <c r="B32" s="58">
        <v>14</v>
      </c>
      <c r="C32" s="59">
        <v>0</v>
      </c>
      <c r="D32" s="60">
        <v>0</v>
      </c>
      <c r="E32" s="61">
        <f t="shared" si="4"/>
        <v>14</v>
      </c>
      <c r="F32" s="58">
        <v>9</v>
      </c>
      <c r="G32" s="59">
        <v>0</v>
      </c>
      <c r="H32" s="60">
        <v>0</v>
      </c>
      <c r="I32" s="61">
        <f t="shared" si="5"/>
        <v>9</v>
      </c>
      <c r="J32" s="62">
        <v>3</v>
      </c>
      <c r="K32" s="59">
        <v>0</v>
      </c>
      <c r="L32" s="59">
        <v>0</v>
      </c>
      <c r="M32" s="67">
        <f t="shared" si="6"/>
        <v>3</v>
      </c>
      <c r="N32" s="38">
        <f t="shared" si="7"/>
        <v>26</v>
      </c>
    </row>
    <row r="33" spans="1:14" ht="15.75" thickBot="1">
      <c r="A33" s="63" t="s">
        <v>7</v>
      </c>
      <c r="B33" s="64">
        <f>SUM(B25:B32)</f>
        <v>154</v>
      </c>
      <c r="C33" s="47">
        <f>SUM(C25:C32)</f>
        <v>6</v>
      </c>
      <c r="D33" s="48">
        <f>SUM(D25:D32)</f>
        <v>10</v>
      </c>
      <c r="E33" s="49">
        <f t="shared" si="4"/>
        <v>170</v>
      </c>
      <c r="F33" s="64">
        <f>SUM(F25:F32)</f>
        <v>117</v>
      </c>
      <c r="G33" s="47">
        <f>SUM(G25:G32)</f>
        <v>6</v>
      </c>
      <c r="H33" s="48">
        <f>SUM(H25:H32)</f>
        <v>2</v>
      </c>
      <c r="I33" s="49">
        <f t="shared" si="5"/>
        <v>125</v>
      </c>
      <c r="J33" s="48">
        <f>SUM(J25:J32)</f>
        <v>43</v>
      </c>
      <c r="K33" s="47">
        <v>0</v>
      </c>
      <c r="L33" s="47">
        <v>0</v>
      </c>
      <c r="M33" s="42">
        <f t="shared" si="6"/>
        <v>43</v>
      </c>
      <c r="N33" s="14">
        <f>SUM(N25:N32)</f>
        <v>338</v>
      </c>
    </row>
    <row r="34" spans="1:14" ht="15">
      <c r="A34" s="2" t="s">
        <v>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14">
    <mergeCell ref="A19:N19"/>
    <mergeCell ref="A20:N20"/>
    <mergeCell ref="A21:N21"/>
    <mergeCell ref="A23:A24"/>
    <mergeCell ref="B23:E23"/>
    <mergeCell ref="F23:I23"/>
    <mergeCell ref="J23:M23"/>
    <mergeCell ref="A2:N2"/>
    <mergeCell ref="A3:N3"/>
    <mergeCell ref="A4:N4"/>
    <mergeCell ref="A6:A7"/>
    <mergeCell ref="B6:E6"/>
    <mergeCell ref="F6:I6"/>
    <mergeCell ref="J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I40" sqref="I40"/>
    </sheetView>
  </sheetViews>
  <sheetFormatPr defaultColWidth="11.421875" defaultRowHeight="15"/>
  <cols>
    <col min="1" max="1" width="20.57421875" style="0" customWidth="1"/>
    <col min="2" max="14" width="7.7109375" style="0" customWidth="1"/>
  </cols>
  <sheetData>
    <row r="1" ht="6.75" customHeight="1"/>
    <row r="2" spans="1:14" ht="1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thickBot="1">
      <c r="A6" s="69" t="s">
        <v>3</v>
      </c>
      <c r="B6" s="4" t="s">
        <v>4</v>
      </c>
      <c r="C6" s="5"/>
      <c r="D6" s="5"/>
      <c r="E6" s="5"/>
      <c r="F6" s="4" t="s">
        <v>5</v>
      </c>
      <c r="G6" s="5"/>
      <c r="H6" s="5"/>
      <c r="I6" s="6"/>
      <c r="J6" s="4" t="s">
        <v>6</v>
      </c>
      <c r="K6" s="5"/>
      <c r="L6" s="5"/>
      <c r="M6" s="6"/>
      <c r="N6" s="44" t="s">
        <v>7</v>
      </c>
    </row>
    <row r="7" spans="1:14" ht="15.75" thickBot="1">
      <c r="A7" s="70"/>
      <c r="B7" s="46" t="s">
        <v>8</v>
      </c>
      <c r="C7" s="47" t="s">
        <v>9</v>
      </c>
      <c r="D7" s="48" t="s">
        <v>10</v>
      </c>
      <c r="E7" s="49" t="s">
        <v>7</v>
      </c>
      <c r="F7" s="46" t="s">
        <v>8</v>
      </c>
      <c r="G7" s="47" t="s">
        <v>9</v>
      </c>
      <c r="H7" s="48" t="s">
        <v>10</v>
      </c>
      <c r="I7" s="49" t="s">
        <v>7</v>
      </c>
      <c r="J7" s="50" t="s">
        <v>8</v>
      </c>
      <c r="K7" s="47" t="s">
        <v>9</v>
      </c>
      <c r="L7" s="47" t="s">
        <v>10</v>
      </c>
      <c r="M7" s="11" t="s">
        <v>7</v>
      </c>
      <c r="N7" s="14" t="s">
        <v>11</v>
      </c>
    </row>
    <row r="8" spans="1:14" ht="15">
      <c r="A8" s="51" t="s">
        <v>12</v>
      </c>
      <c r="B8" s="52">
        <v>35</v>
      </c>
      <c r="C8" s="53">
        <v>1</v>
      </c>
      <c r="D8" s="54">
        <v>2</v>
      </c>
      <c r="E8" s="55">
        <f>SUM(B8:D8)</f>
        <v>38</v>
      </c>
      <c r="F8" s="52">
        <v>15</v>
      </c>
      <c r="G8" s="53">
        <v>2</v>
      </c>
      <c r="H8" s="54">
        <v>0</v>
      </c>
      <c r="I8" s="55">
        <f>SUM(F8:H8)</f>
        <v>17</v>
      </c>
      <c r="J8" s="56">
        <v>6</v>
      </c>
      <c r="K8" s="53">
        <v>0</v>
      </c>
      <c r="L8" s="53">
        <v>0</v>
      </c>
      <c r="M8" s="65">
        <f aca="true" t="shared" si="0" ref="M8:M16">SUM(J8:L8)</f>
        <v>6</v>
      </c>
      <c r="N8" s="22">
        <f aca="true" t="shared" si="1" ref="N8:N15">+E8+I8+M8</f>
        <v>61</v>
      </c>
    </row>
    <row r="9" spans="1:14" ht="15">
      <c r="A9" s="23" t="s">
        <v>13</v>
      </c>
      <c r="B9" s="24">
        <v>33</v>
      </c>
      <c r="C9" s="25">
        <v>1</v>
      </c>
      <c r="D9" s="26">
        <v>0</v>
      </c>
      <c r="E9" s="27">
        <f aca="true" t="shared" si="2" ref="E9:E16">SUM(B9:D9)</f>
        <v>34</v>
      </c>
      <c r="F9" s="24">
        <v>24</v>
      </c>
      <c r="G9" s="25">
        <v>1</v>
      </c>
      <c r="H9" s="26">
        <v>0</v>
      </c>
      <c r="I9" s="27">
        <f>SUM(F9:H9)</f>
        <v>25</v>
      </c>
      <c r="J9" s="28">
        <v>7</v>
      </c>
      <c r="K9" s="25">
        <v>0</v>
      </c>
      <c r="L9" s="25">
        <v>0</v>
      </c>
      <c r="M9" s="66">
        <f t="shared" si="0"/>
        <v>7</v>
      </c>
      <c r="N9" s="30">
        <f t="shared" si="1"/>
        <v>66</v>
      </c>
    </row>
    <row r="10" spans="1:14" ht="15">
      <c r="A10" s="23" t="s">
        <v>14</v>
      </c>
      <c r="B10" s="24">
        <v>18</v>
      </c>
      <c r="C10" s="25">
        <v>0</v>
      </c>
      <c r="D10" s="26">
        <v>0</v>
      </c>
      <c r="E10" s="27">
        <f t="shared" si="2"/>
        <v>18</v>
      </c>
      <c r="F10" s="24">
        <v>6</v>
      </c>
      <c r="G10" s="25">
        <v>0</v>
      </c>
      <c r="H10" s="26">
        <v>0</v>
      </c>
      <c r="I10" s="27">
        <f aca="true" t="shared" si="3" ref="I10:I15">SUM(F10:H10)</f>
        <v>6</v>
      </c>
      <c r="J10" s="28"/>
      <c r="K10" s="25">
        <v>0</v>
      </c>
      <c r="L10" s="25">
        <v>0</v>
      </c>
      <c r="M10" s="66"/>
      <c r="N10" s="30">
        <f t="shared" si="1"/>
        <v>24</v>
      </c>
    </row>
    <row r="11" spans="1:14" ht="15">
      <c r="A11" s="23" t="s">
        <v>15</v>
      </c>
      <c r="B11" s="24">
        <v>16</v>
      </c>
      <c r="C11" s="25">
        <v>2</v>
      </c>
      <c r="D11" s="26">
        <v>4</v>
      </c>
      <c r="E11" s="27">
        <f t="shared" si="2"/>
        <v>22</v>
      </c>
      <c r="F11" s="24">
        <v>19</v>
      </c>
      <c r="G11" s="25">
        <v>3</v>
      </c>
      <c r="H11" s="26">
        <v>0</v>
      </c>
      <c r="I11" s="27">
        <f t="shared" si="3"/>
        <v>22</v>
      </c>
      <c r="J11" s="28">
        <v>15</v>
      </c>
      <c r="K11" s="25">
        <v>0</v>
      </c>
      <c r="L11" s="25">
        <v>0</v>
      </c>
      <c r="M11" s="66">
        <f t="shared" si="0"/>
        <v>15</v>
      </c>
      <c r="N11" s="30">
        <f t="shared" si="1"/>
        <v>59</v>
      </c>
    </row>
    <row r="12" spans="1:14" ht="15">
      <c r="A12" s="23" t="s">
        <v>16</v>
      </c>
      <c r="B12" s="24">
        <v>11</v>
      </c>
      <c r="C12" s="25">
        <v>0</v>
      </c>
      <c r="D12" s="26">
        <v>4</v>
      </c>
      <c r="E12" s="27">
        <f t="shared" si="2"/>
        <v>15</v>
      </c>
      <c r="F12" s="24">
        <v>15</v>
      </c>
      <c r="G12" s="25">
        <v>0</v>
      </c>
      <c r="H12" s="26">
        <v>2</v>
      </c>
      <c r="I12" s="27">
        <f t="shared" si="3"/>
        <v>17</v>
      </c>
      <c r="J12" s="28">
        <v>4</v>
      </c>
      <c r="K12" s="25">
        <v>0</v>
      </c>
      <c r="L12" s="25">
        <v>0</v>
      </c>
      <c r="M12" s="66">
        <f t="shared" si="0"/>
        <v>4</v>
      </c>
      <c r="N12" s="30">
        <f t="shared" si="1"/>
        <v>36</v>
      </c>
    </row>
    <row r="13" spans="1:14" ht="15">
      <c r="A13" s="23" t="s">
        <v>17</v>
      </c>
      <c r="B13" s="24">
        <v>20</v>
      </c>
      <c r="C13" s="25">
        <v>2</v>
      </c>
      <c r="D13" s="26">
        <v>0</v>
      </c>
      <c r="E13" s="27">
        <f t="shared" si="2"/>
        <v>22</v>
      </c>
      <c r="F13" s="24">
        <v>8</v>
      </c>
      <c r="G13" s="25">
        <v>1</v>
      </c>
      <c r="H13" s="26">
        <v>0</v>
      </c>
      <c r="I13" s="27">
        <f t="shared" si="3"/>
        <v>9</v>
      </c>
      <c r="J13" s="28">
        <v>3</v>
      </c>
      <c r="K13" s="25">
        <v>0</v>
      </c>
      <c r="L13" s="25">
        <v>0</v>
      </c>
      <c r="M13" s="66">
        <f t="shared" si="0"/>
        <v>3</v>
      </c>
      <c r="N13" s="30">
        <f t="shared" si="1"/>
        <v>34</v>
      </c>
    </row>
    <row r="14" spans="1:14" ht="15">
      <c r="A14" s="23" t="s">
        <v>18</v>
      </c>
      <c r="B14" s="24">
        <v>9</v>
      </c>
      <c r="C14" s="25">
        <v>0</v>
      </c>
      <c r="D14" s="26">
        <v>1</v>
      </c>
      <c r="E14" s="27">
        <f t="shared" si="2"/>
        <v>10</v>
      </c>
      <c r="F14" s="24">
        <v>15</v>
      </c>
      <c r="G14" s="25">
        <v>0</v>
      </c>
      <c r="H14" s="26">
        <v>0</v>
      </c>
      <c r="I14" s="27">
        <f t="shared" si="3"/>
        <v>15</v>
      </c>
      <c r="J14" s="28">
        <v>2</v>
      </c>
      <c r="K14" s="25">
        <v>0</v>
      </c>
      <c r="L14" s="25">
        <v>0</v>
      </c>
      <c r="M14" s="66">
        <f t="shared" si="0"/>
        <v>2</v>
      </c>
      <c r="N14" s="30">
        <f t="shared" si="1"/>
        <v>27</v>
      </c>
    </row>
    <row r="15" spans="1:14" ht="15.75" thickBot="1">
      <c r="A15" s="57" t="s">
        <v>19</v>
      </c>
      <c r="B15" s="58">
        <v>16</v>
      </c>
      <c r="C15" s="59">
        <v>0</v>
      </c>
      <c r="D15" s="60">
        <v>0</v>
      </c>
      <c r="E15" s="61">
        <f t="shared" si="2"/>
        <v>16</v>
      </c>
      <c r="F15" s="58">
        <v>7</v>
      </c>
      <c r="G15" s="59">
        <v>0</v>
      </c>
      <c r="H15" s="60">
        <v>0</v>
      </c>
      <c r="I15" s="61">
        <f t="shared" si="3"/>
        <v>7</v>
      </c>
      <c r="J15" s="62">
        <v>3</v>
      </c>
      <c r="K15" s="59">
        <v>0</v>
      </c>
      <c r="L15" s="59">
        <v>0</v>
      </c>
      <c r="M15" s="67">
        <f t="shared" si="0"/>
        <v>3</v>
      </c>
      <c r="N15" s="38">
        <f t="shared" si="1"/>
        <v>26</v>
      </c>
    </row>
    <row r="16" spans="1:14" ht="15.75" thickBot="1">
      <c r="A16" s="63" t="s">
        <v>7</v>
      </c>
      <c r="B16" s="64">
        <f>SUM(B8:B15)</f>
        <v>158</v>
      </c>
      <c r="C16" s="47">
        <f>SUM(C8:C15)</f>
        <v>6</v>
      </c>
      <c r="D16" s="48">
        <f>SUM(D8:D15)</f>
        <v>11</v>
      </c>
      <c r="E16" s="49">
        <f t="shared" si="2"/>
        <v>175</v>
      </c>
      <c r="F16" s="64">
        <f>SUM(F8:F15)</f>
        <v>109</v>
      </c>
      <c r="G16" s="47">
        <f>SUM(G8:G15)</f>
        <v>7</v>
      </c>
      <c r="H16" s="48">
        <f>SUM(H8:H15)</f>
        <v>2</v>
      </c>
      <c r="I16" s="49">
        <f>SUM(F16:H16)</f>
        <v>118</v>
      </c>
      <c r="J16" s="48">
        <f>SUM(J8:J15)</f>
        <v>40</v>
      </c>
      <c r="K16" s="47">
        <v>0</v>
      </c>
      <c r="L16" s="47">
        <v>0</v>
      </c>
      <c r="M16" s="42">
        <f t="shared" si="0"/>
        <v>40</v>
      </c>
      <c r="N16" s="14">
        <f>SUM(N8:N15)</f>
        <v>333</v>
      </c>
    </row>
    <row r="17" spans="1:14" ht="15">
      <c r="A17" s="2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7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>
      <c r="A19" s="1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6" customHeight="1" thickBo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.75" thickBot="1">
      <c r="A23" s="69" t="s">
        <v>3</v>
      </c>
      <c r="B23" s="4" t="s">
        <v>4</v>
      </c>
      <c r="C23" s="5"/>
      <c r="D23" s="5"/>
      <c r="E23" s="5"/>
      <c r="F23" s="4" t="s">
        <v>5</v>
      </c>
      <c r="G23" s="5"/>
      <c r="H23" s="5"/>
      <c r="I23" s="6"/>
      <c r="J23" s="4" t="s">
        <v>6</v>
      </c>
      <c r="K23" s="5"/>
      <c r="L23" s="5"/>
      <c r="M23" s="6"/>
      <c r="N23" s="44" t="s">
        <v>7</v>
      </c>
    </row>
    <row r="24" spans="1:14" ht="15.75" thickBot="1">
      <c r="A24" s="71"/>
      <c r="B24" s="9" t="s">
        <v>8</v>
      </c>
      <c r="C24" s="10" t="s">
        <v>9</v>
      </c>
      <c r="D24" s="11" t="s">
        <v>10</v>
      </c>
      <c r="E24" s="12" t="s">
        <v>7</v>
      </c>
      <c r="F24" s="9" t="s">
        <v>8</v>
      </c>
      <c r="G24" s="10" t="s">
        <v>9</v>
      </c>
      <c r="H24" s="11" t="s">
        <v>10</v>
      </c>
      <c r="I24" s="12" t="s">
        <v>7</v>
      </c>
      <c r="J24" s="13" t="s">
        <v>8</v>
      </c>
      <c r="K24" s="10" t="s">
        <v>9</v>
      </c>
      <c r="L24" s="47" t="s">
        <v>10</v>
      </c>
      <c r="M24" s="11" t="s">
        <v>7</v>
      </c>
      <c r="N24" s="14" t="s">
        <v>11</v>
      </c>
    </row>
    <row r="25" spans="1:14" ht="15">
      <c r="A25" s="15" t="s">
        <v>12</v>
      </c>
      <c r="B25" s="16">
        <v>35</v>
      </c>
      <c r="C25" s="17">
        <v>1</v>
      </c>
      <c r="D25" s="18">
        <v>2</v>
      </c>
      <c r="E25" s="19">
        <f aca="true" t="shared" si="4" ref="E25:E33">SUM(B25:D25)</f>
        <v>38</v>
      </c>
      <c r="F25" s="16">
        <v>15</v>
      </c>
      <c r="G25" s="17">
        <v>2</v>
      </c>
      <c r="H25" s="18">
        <v>0</v>
      </c>
      <c r="I25" s="19">
        <f aca="true" t="shared" si="5" ref="I25:I33">SUM(F25:H25)</f>
        <v>17</v>
      </c>
      <c r="J25" s="20">
        <v>6</v>
      </c>
      <c r="K25" s="17">
        <v>0</v>
      </c>
      <c r="L25" s="18">
        <v>0</v>
      </c>
      <c r="M25" s="21">
        <f aca="true" t="shared" si="6" ref="M25:M33">SUM(J25:L25)</f>
        <v>6</v>
      </c>
      <c r="N25" s="22">
        <f aca="true" t="shared" si="7" ref="N25:N32">+E25+I25+M25</f>
        <v>61</v>
      </c>
    </row>
    <row r="26" spans="1:14" ht="15">
      <c r="A26" s="23" t="s">
        <v>13</v>
      </c>
      <c r="B26" s="24">
        <v>33</v>
      </c>
      <c r="C26" s="25">
        <v>1</v>
      </c>
      <c r="D26" s="26">
        <v>0</v>
      </c>
      <c r="E26" s="27">
        <f t="shared" si="4"/>
        <v>34</v>
      </c>
      <c r="F26" s="24">
        <v>24</v>
      </c>
      <c r="G26" s="25">
        <v>1</v>
      </c>
      <c r="H26" s="26">
        <v>0</v>
      </c>
      <c r="I26" s="27">
        <f t="shared" si="5"/>
        <v>25</v>
      </c>
      <c r="J26" s="28">
        <v>6</v>
      </c>
      <c r="K26" s="25">
        <v>0</v>
      </c>
      <c r="L26" s="26">
        <v>0</v>
      </c>
      <c r="M26" s="29">
        <f t="shared" si="6"/>
        <v>6</v>
      </c>
      <c r="N26" s="30">
        <f t="shared" si="7"/>
        <v>65</v>
      </c>
    </row>
    <row r="27" spans="1:14" ht="15">
      <c r="A27" s="23" t="s">
        <v>14</v>
      </c>
      <c r="B27" s="24">
        <v>18</v>
      </c>
      <c r="C27" s="25">
        <v>0</v>
      </c>
      <c r="D27" s="26">
        <v>0</v>
      </c>
      <c r="E27" s="27">
        <f t="shared" si="4"/>
        <v>18</v>
      </c>
      <c r="F27" s="24">
        <v>6</v>
      </c>
      <c r="G27" s="25">
        <v>0</v>
      </c>
      <c r="H27" s="26">
        <v>0</v>
      </c>
      <c r="I27" s="27">
        <f t="shared" si="5"/>
        <v>6</v>
      </c>
      <c r="J27" s="28">
        <v>0</v>
      </c>
      <c r="K27" s="25">
        <v>0</v>
      </c>
      <c r="L27" s="26">
        <v>0</v>
      </c>
      <c r="M27" s="29">
        <v>0</v>
      </c>
      <c r="N27" s="30">
        <f t="shared" si="7"/>
        <v>24</v>
      </c>
    </row>
    <row r="28" spans="1:14" ht="15">
      <c r="A28" s="23" t="s">
        <v>15</v>
      </c>
      <c r="B28" s="24">
        <v>13</v>
      </c>
      <c r="C28" s="25">
        <v>2</v>
      </c>
      <c r="D28" s="26">
        <v>4</v>
      </c>
      <c r="E28" s="27">
        <f t="shared" si="4"/>
        <v>19</v>
      </c>
      <c r="F28" s="24">
        <v>19</v>
      </c>
      <c r="G28" s="25">
        <v>3</v>
      </c>
      <c r="H28" s="26">
        <v>0</v>
      </c>
      <c r="I28" s="27">
        <f t="shared" si="5"/>
        <v>22</v>
      </c>
      <c r="J28" s="28">
        <v>15</v>
      </c>
      <c r="K28" s="25">
        <v>0</v>
      </c>
      <c r="L28" s="26">
        <v>0</v>
      </c>
      <c r="M28" s="29">
        <f t="shared" si="6"/>
        <v>15</v>
      </c>
      <c r="N28" s="30">
        <f t="shared" si="7"/>
        <v>56</v>
      </c>
    </row>
    <row r="29" spans="1:14" ht="15">
      <c r="A29" s="23" t="s">
        <v>16</v>
      </c>
      <c r="B29" s="24">
        <v>11</v>
      </c>
      <c r="C29" s="25">
        <v>0</v>
      </c>
      <c r="D29" s="26">
        <v>4</v>
      </c>
      <c r="E29" s="27">
        <f t="shared" si="4"/>
        <v>15</v>
      </c>
      <c r="F29" s="24">
        <v>15</v>
      </c>
      <c r="G29" s="25">
        <v>0</v>
      </c>
      <c r="H29" s="26">
        <v>2</v>
      </c>
      <c r="I29" s="27">
        <f t="shared" si="5"/>
        <v>17</v>
      </c>
      <c r="J29" s="28">
        <v>4</v>
      </c>
      <c r="K29" s="25">
        <v>0</v>
      </c>
      <c r="L29" s="26">
        <v>0</v>
      </c>
      <c r="M29" s="29">
        <f t="shared" si="6"/>
        <v>4</v>
      </c>
      <c r="N29" s="30">
        <f t="shared" si="7"/>
        <v>36</v>
      </c>
    </row>
    <row r="30" spans="1:14" ht="15">
      <c r="A30" s="23" t="s">
        <v>17</v>
      </c>
      <c r="B30" s="24">
        <v>20</v>
      </c>
      <c r="C30" s="25">
        <v>2</v>
      </c>
      <c r="D30" s="26">
        <v>0</v>
      </c>
      <c r="E30" s="27">
        <f t="shared" si="4"/>
        <v>22</v>
      </c>
      <c r="F30" s="24">
        <v>9</v>
      </c>
      <c r="G30" s="25">
        <v>0</v>
      </c>
      <c r="H30" s="26">
        <v>0</v>
      </c>
      <c r="I30" s="27">
        <f t="shared" si="5"/>
        <v>9</v>
      </c>
      <c r="J30" s="28">
        <v>3</v>
      </c>
      <c r="K30" s="25">
        <v>0</v>
      </c>
      <c r="L30" s="26">
        <v>0</v>
      </c>
      <c r="M30" s="29">
        <f t="shared" si="6"/>
        <v>3</v>
      </c>
      <c r="N30" s="30">
        <f t="shared" si="7"/>
        <v>34</v>
      </c>
    </row>
    <row r="31" spans="1:14" ht="15">
      <c r="A31" s="23" t="s">
        <v>18</v>
      </c>
      <c r="B31" s="24">
        <v>9</v>
      </c>
      <c r="C31" s="25">
        <v>0</v>
      </c>
      <c r="D31" s="26">
        <v>1</v>
      </c>
      <c r="E31" s="27">
        <f t="shared" si="4"/>
        <v>10</v>
      </c>
      <c r="F31" s="24">
        <v>15</v>
      </c>
      <c r="G31" s="25">
        <v>0</v>
      </c>
      <c r="H31" s="26">
        <v>0</v>
      </c>
      <c r="I31" s="27">
        <f t="shared" si="5"/>
        <v>15</v>
      </c>
      <c r="J31" s="28">
        <v>2</v>
      </c>
      <c r="K31" s="25">
        <v>0</v>
      </c>
      <c r="L31" s="26">
        <v>0</v>
      </c>
      <c r="M31" s="29">
        <f t="shared" si="6"/>
        <v>2</v>
      </c>
      <c r="N31" s="30">
        <f t="shared" si="7"/>
        <v>27</v>
      </c>
    </row>
    <row r="32" spans="1:14" ht="15.75" thickBot="1">
      <c r="A32" s="31" t="s">
        <v>19</v>
      </c>
      <c r="B32" s="32">
        <v>15</v>
      </c>
      <c r="C32" s="33">
        <v>0</v>
      </c>
      <c r="D32" s="34">
        <v>0</v>
      </c>
      <c r="E32" s="35">
        <f t="shared" si="4"/>
        <v>15</v>
      </c>
      <c r="F32" s="32">
        <v>6</v>
      </c>
      <c r="G32" s="33">
        <v>0</v>
      </c>
      <c r="H32" s="34">
        <v>0</v>
      </c>
      <c r="I32" s="35">
        <f t="shared" si="5"/>
        <v>6</v>
      </c>
      <c r="J32" s="36">
        <v>3</v>
      </c>
      <c r="K32" s="33">
        <v>0</v>
      </c>
      <c r="L32" s="34">
        <v>0</v>
      </c>
      <c r="M32" s="37">
        <f t="shared" si="6"/>
        <v>3</v>
      </c>
      <c r="N32" s="38">
        <f t="shared" si="7"/>
        <v>24</v>
      </c>
    </row>
    <row r="33" spans="1:14" ht="15.75" thickBot="1">
      <c r="A33" s="70" t="s">
        <v>7</v>
      </c>
      <c r="B33" s="40">
        <f>SUM(B25:B32)</f>
        <v>154</v>
      </c>
      <c r="C33" s="47">
        <f>SUM(C25:C32)</f>
        <v>6</v>
      </c>
      <c r="D33" s="42">
        <f>SUM(D25:D32)</f>
        <v>11</v>
      </c>
      <c r="E33" s="43">
        <f t="shared" si="4"/>
        <v>171</v>
      </c>
      <c r="F33" s="40">
        <f>SUM(F25:F32)</f>
        <v>109</v>
      </c>
      <c r="G33" s="47">
        <f>SUM(G25:G32)</f>
        <v>6</v>
      </c>
      <c r="H33" s="42">
        <f>SUM(H25:H32)</f>
        <v>2</v>
      </c>
      <c r="I33" s="43">
        <f t="shared" si="5"/>
        <v>117</v>
      </c>
      <c r="J33" s="42">
        <f>SUM(J25:J32)</f>
        <v>39</v>
      </c>
      <c r="K33" s="47">
        <v>0</v>
      </c>
      <c r="L33" s="42">
        <v>0</v>
      </c>
      <c r="M33" s="49">
        <f t="shared" si="6"/>
        <v>39</v>
      </c>
      <c r="N33" s="14">
        <f>SUM(N25:N32)</f>
        <v>327</v>
      </c>
    </row>
    <row r="34" spans="1:14" ht="15">
      <c r="A34" s="2" t="s">
        <v>20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</sheetData>
  <sheetProtection/>
  <mergeCells count="12">
    <mergeCell ref="A19:N19"/>
    <mergeCell ref="A20:N20"/>
    <mergeCell ref="A21:N21"/>
    <mergeCell ref="B23:E23"/>
    <mergeCell ref="F23:I23"/>
    <mergeCell ref="J23:M23"/>
    <mergeCell ref="A2:N2"/>
    <mergeCell ref="A3:N3"/>
    <mergeCell ref="A4:N4"/>
    <mergeCell ref="B6:E6"/>
    <mergeCell ref="F6:I6"/>
    <mergeCell ref="J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M37" sqref="M37"/>
    </sheetView>
  </sheetViews>
  <sheetFormatPr defaultColWidth="11.421875" defaultRowHeight="15"/>
  <cols>
    <col min="1" max="1" width="20.57421875" style="0" customWidth="1"/>
    <col min="2" max="14" width="7.8515625" style="0" customWidth="1"/>
  </cols>
  <sheetData>
    <row r="2" spans="1:14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thickBot="1">
      <c r="A6" s="69" t="s">
        <v>3</v>
      </c>
      <c r="B6" s="4" t="s">
        <v>4</v>
      </c>
      <c r="C6" s="5"/>
      <c r="D6" s="5"/>
      <c r="E6" s="5"/>
      <c r="F6" s="4" t="s">
        <v>5</v>
      </c>
      <c r="G6" s="5"/>
      <c r="H6" s="5"/>
      <c r="I6" s="6"/>
      <c r="J6" s="4" t="s">
        <v>6</v>
      </c>
      <c r="K6" s="5"/>
      <c r="L6" s="5"/>
      <c r="M6" s="6"/>
      <c r="N6" s="44" t="s">
        <v>7</v>
      </c>
    </row>
    <row r="7" spans="1:14" ht="15.75" thickBot="1">
      <c r="A7" s="39"/>
      <c r="B7" s="46" t="s">
        <v>8</v>
      </c>
      <c r="C7" s="47" t="s">
        <v>9</v>
      </c>
      <c r="D7" s="48" t="s">
        <v>10</v>
      </c>
      <c r="E7" s="49" t="s">
        <v>7</v>
      </c>
      <c r="F7" s="46" t="s">
        <v>8</v>
      </c>
      <c r="G7" s="47" t="s">
        <v>9</v>
      </c>
      <c r="H7" s="48" t="s">
        <v>10</v>
      </c>
      <c r="I7" s="49" t="s">
        <v>7</v>
      </c>
      <c r="J7" s="50" t="s">
        <v>8</v>
      </c>
      <c r="K7" s="47" t="s">
        <v>9</v>
      </c>
      <c r="L7" s="47" t="s">
        <v>10</v>
      </c>
      <c r="M7" s="11" t="s">
        <v>7</v>
      </c>
      <c r="N7" s="14" t="s">
        <v>11</v>
      </c>
    </row>
    <row r="8" spans="1:14" ht="15">
      <c r="A8" s="51" t="s">
        <v>12</v>
      </c>
      <c r="B8" s="52">
        <v>38</v>
      </c>
      <c r="C8" s="53">
        <v>1</v>
      </c>
      <c r="D8" s="54">
        <v>1</v>
      </c>
      <c r="E8" s="55">
        <f>SUM(B8:D8)</f>
        <v>40</v>
      </c>
      <c r="F8" s="52">
        <v>11</v>
      </c>
      <c r="G8" s="53">
        <v>2</v>
      </c>
      <c r="H8" s="54">
        <v>1</v>
      </c>
      <c r="I8" s="55">
        <f aca="true" t="shared" si="0" ref="I8:I16">SUM(F8:H8)</f>
        <v>14</v>
      </c>
      <c r="J8" s="56">
        <v>6</v>
      </c>
      <c r="K8" s="53">
        <v>0</v>
      </c>
      <c r="L8" s="53">
        <v>0</v>
      </c>
      <c r="M8" s="65">
        <f>SUM(J8:L8)</f>
        <v>6</v>
      </c>
      <c r="N8" s="22">
        <f aca="true" t="shared" si="1" ref="N8:N15">+E8+I8+M8</f>
        <v>60</v>
      </c>
    </row>
    <row r="9" spans="1:14" ht="15">
      <c r="A9" s="23" t="s">
        <v>13</v>
      </c>
      <c r="B9" s="24">
        <v>35</v>
      </c>
      <c r="C9" s="25">
        <v>1</v>
      </c>
      <c r="D9" s="26">
        <v>1</v>
      </c>
      <c r="E9" s="27">
        <f aca="true" t="shared" si="2" ref="E9:E16">SUM(B9:D9)</f>
        <v>37</v>
      </c>
      <c r="F9" s="24">
        <v>21</v>
      </c>
      <c r="G9" s="25">
        <v>1</v>
      </c>
      <c r="H9" s="26">
        <v>0</v>
      </c>
      <c r="I9" s="27">
        <f t="shared" si="0"/>
        <v>22</v>
      </c>
      <c r="J9" s="28">
        <v>6</v>
      </c>
      <c r="K9" s="25"/>
      <c r="L9" s="25">
        <v>0</v>
      </c>
      <c r="M9" s="66">
        <f>SUM(J9:L9)</f>
        <v>6</v>
      </c>
      <c r="N9" s="30">
        <f t="shared" si="1"/>
        <v>65</v>
      </c>
    </row>
    <row r="10" spans="1:14" ht="15">
      <c r="A10" s="23" t="s">
        <v>14</v>
      </c>
      <c r="B10" s="24">
        <v>19</v>
      </c>
      <c r="C10" s="25">
        <v>0</v>
      </c>
      <c r="D10" s="26">
        <v>0</v>
      </c>
      <c r="E10" s="27">
        <f t="shared" si="2"/>
        <v>19</v>
      </c>
      <c r="F10" s="24">
        <v>5</v>
      </c>
      <c r="G10" s="25">
        <v>0</v>
      </c>
      <c r="H10" s="26">
        <v>0</v>
      </c>
      <c r="I10" s="27">
        <f t="shared" si="0"/>
        <v>5</v>
      </c>
      <c r="J10" s="28">
        <v>0</v>
      </c>
      <c r="K10" s="25">
        <v>0</v>
      </c>
      <c r="L10" s="25">
        <v>0</v>
      </c>
      <c r="M10" s="66">
        <v>0</v>
      </c>
      <c r="N10" s="30">
        <f t="shared" si="1"/>
        <v>24</v>
      </c>
    </row>
    <row r="11" spans="1:14" ht="15">
      <c r="A11" s="23" t="s">
        <v>15</v>
      </c>
      <c r="B11" s="24">
        <v>16</v>
      </c>
      <c r="C11" s="25">
        <v>1</v>
      </c>
      <c r="D11" s="26">
        <v>5</v>
      </c>
      <c r="E11" s="27">
        <f t="shared" si="2"/>
        <v>22</v>
      </c>
      <c r="F11" s="24">
        <v>17</v>
      </c>
      <c r="G11" s="25">
        <v>2</v>
      </c>
      <c r="H11" s="26">
        <v>0</v>
      </c>
      <c r="I11" s="27">
        <f t="shared" si="0"/>
        <v>19</v>
      </c>
      <c r="J11" s="28">
        <v>15</v>
      </c>
      <c r="K11" s="25">
        <v>0</v>
      </c>
      <c r="L11" s="25">
        <v>0</v>
      </c>
      <c r="M11" s="66">
        <f aca="true" t="shared" si="3" ref="M11:M16">SUM(J11:L11)</f>
        <v>15</v>
      </c>
      <c r="N11" s="30">
        <f t="shared" si="1"/>
        <v>56</v>
      </c>
    </row>
    <row r="12" spans="1:14" ht="15">
      <c r="A12" s="23" t="s">
        <v>16</v>
      </c>
      <c r="B12" s="24">
        <v>12</v>
      </c>
      <c r="C12" s="25">
        <v>0</v>
      </c>
      <c r="D12" s="26">
        <v>4</v>
      </c>
      <c r="E12" s="27">
        <f t="shared" si="2"/>
        <v>16</v>
      </c>
      <c r="F12" s="24">
        <v>13</v>
      </c>
      <c r="G12" s="25">
        <v>0</v>
      </c>
      <c r="H12" s="26">
        <v>2</v>
      </c>
      <c r="I12" s="27">
        <f t="shared" si="0"/>
        <v>15</v>
      </c>
      <c r="J12" s="28">
        <v>4</v>
      </c>
      <c r="K12" s="25">
        <v>0</v>
      </c>
      <c r="L12" s="25">
        <v>0</v>
      </c>
      <c r="M12" s="66">
        <f t="shared" si="3"/>
        <v>4</v>
      </c>
      <c r="N12" s="30">
        <f t="shared" si="1"/>
        <v>35</v>
      </c>
    </row>
    <row r="13" spans="1:14" ht="15">
      <c r="A13" s="23" t="s">
        <v>17</v>
      </c>
      <c r="B13" s="24">
        <v>19</v>
      </c>
      <c r="C13" s="25">
        <v>1</v>
      </c>
      <c r="D13" s="26">
        <v>3</v>
      </c>
      <c r="E13" s="27">
        <f t="shared" si="2"/>
        <v>23</v>
      </c>
      <c r="F13" s="24">
        <v>8</v>
      </c>
      <c r="G13" s="25">
        <v>0</v>
      </c>
      <c r="H13" s="26">
        <v>0</v>
      </c>
      <c r="I13" s="27">
        <f t="shared" si="0"/>
        <v>8</v>
      </c>
      <c r="J13" s="28">
        <v>3</v>
      </c>
      <c r="K13" s="25">
        <v>0</v>
      </c>
      <c r="L13" s="25">
        <v>0</v>
      </c>
      <c r="M13" s="66">
        <f t="shared" si="3"/>
        <v>3</v>
      </c>
      <c r="N13" s="30">
        <f t="shared" si="1"/>
        <v>34</v>
      </c>
    </row>
    <row r="14" spans="1:14" ht="15">
      <c r="A14" s="23" t="s">
        <v>18</v>
      </c>
      <c r="B14" s="24">
        <v>12</v>
      </c>
      <c r="C14" s="25">
        <v>0</v>
      </c>
      <c r="D14" s="26">
        <v>1</v>
      </c>
      <c r="E14" s="27">
        <f t="shared" si="2"/>
        <v>13</v>
      </c>
      <c r="F14" s="24">
        <v>12</v>
      </c>
      <c r="G14" s="25">
        <v>0</v>
      </c>
      <c r="H14" s="26">
        <v>0</v>
      </c>
      <c r="I14" s="27">
        <f t="shared" si="0"/>
        <v>12</v>
      </c>
      <c r="J14" s="28">
        <v>2</v>
      </c>
      <c r="K14" s="25">
        <v>0</v>
      </c>
      <c r="L14" s="25">
        <v>0</v>
      </c>
      <c r="M14" s="66">
        <f t="shared" si="3"/>
        <v>2</v>
      </c>
      <c r="N14" s="30">
        <f t="shared" si="1"/>
        <v>27</v>
      </c>
    </row>
    <row r="15" spans="1:14" ht="15.75" thickBot="1">
      <c r="A15" s="57" t="s">
        <v>19</v>
      </c>
      <c r="B15" s="58">
        <v>15</v>
      </c>
      <c r="C15" s="59">
        <v>0</v>
      </c>
      <c r="D15" s="60">
        <v>0</v>
      </c>
      <c r="E15" s="61">
        <f t="shared" si="2"/>
        <v>15</v>
      </c>
      <c r="F15" s="58">
        <v>6</v>
      </c>
      <c r="G15" s="59">
        <v>0</v>
      </c>
      <c r="H15" s="60">
        <v>0</v>
      </c>
      <c r="I15" s="61">
        <f t="shared" si="0"/>
        <v>6</v>
      </c>
      <c r="J15" s="62">
        <v>3</v>
      </c>
      <c r="K15" s="59">
        <v>0</v>
      </c>
      <c r="L15" s="59">
        <v>0</v>
      </c>
      <c r="M15" s="67">
        <f t="shared" si="3"/>
        <v>3</v>
      </c>
      <c r="N15" s="38">
        <f t="shared" si="1"/>
        <v>24</v>
      </c>
    </row>
    <row r="16" spans="1:14" ht="15.75" thickBot="1">
      <c r="A16" s="63" t="s">
        <v>7</v>
      </c>
      <c r="B16" s="64">
        <f>SUM(B8:B15)</f>
        <v>166</v>
      </c>
      <c r="C16" s="47">
        <f>SUM(C8:C15)</f>
        <v>4</v>
      </c>
      <c r="D16" s="48">
        <f>SUM(D8:D15)</f>
        <v>15</v>
      </c>
      <c r="E16" s="49">
        <f t="shared" si="2"/>
        <v>185</v>
      </c>
      <c r="F16" s="64">
        <f>SUM(F8:F15)</f>
        <v>93</v>
      </c>
      <c r="G16" s="47">
        <f>SUM(G8:G15)</f>
        <v>5</v>
      </c>
      <c r="H16" s="48">
        <f>SUM(H8:H15)</f>
        <v>3</v>
      </c>
      <c r="I16" s="49">
        <f t="shared" si="0"/>
        <v>101</v>
      </c>
      <c r="J16" s="48">
        <f>SUM(J8:J15)</f>
        <v>39</v>
      </c>
      <c r="K16" s="47">
        <v>0</v>
      </c>
      <c r="L16" s="47">
        <v>0</v>
      </c>
      <c r="M16" s="42">
        <f t="shared" si="3"/>
        <v>39</v>
      </c>
      <c r="N16" s="14">
        <f>SUM(N8:N15)</f>
        <v>325</v>
      </c>
    </row>
    <row r="17" spans="1:14" ht="15">
      <c r="A17" s="2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6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" customHeight="1" thickBo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.75" thickBot="1">
      <c r="A23" s="69" t="s">
        <v>3</v>
      </c>
      <c r="B23" s="4" t="s">
        <v>4</v>
      </c>
      <c r="C23" s="5"/>
      <c r="D23" s="5"/>
      <c r="E23" s="5"/>
      <c r="F23" s="4" t="s">
        <v>5</v>
      </c>
      <c r="G23" s="5"/>
      <c r="H23" s="5"/>
      <c r="I23" s="6"/>
      <c r="J23" s="4" t="s">
        <v>6</v>
      </c>
      <c r="K23" s="5"/>
      <c r="L23" s="5"/>
      <c r="M23" s="6"/>
      <c r="N23" s="44" t="s">
        <v>7</v>
      </c>
    </row>
    <row r="24" spans="1:14" ht="15.75" thickBot="1">
      <c r="A24" s="70"/>
      <c r="B24" s="46" t="s">
        <v>8</v>
      </c>
      <c r="C24" s="47" t="s">
        <v>9</v>
      </c>
      <c r="D24" s="48" t="s">
        <v>10</v>
      </c>
      <c r="E24" s="49" t="s">
        <v>7</v>
      </c>
      <c r="F24" s="46" t="s">
        <v>8</v>
      </c>
      <c r="G24" s="47" t="s">
        <v>9</v>
      </c>
      <c r="H24" s="48" t="s">
        <v>10</v>
      </c>
      <c r="I24" s="49" t="s">
        <v>7</v>
      </c>
      <c r="J24" s="50" t="s">
        <v>8</v>
      </c>
      <c r="K24" s="47" t="s">
        <v>9</v>
      </c>
      <c r="L24" s="47" t="s">
        <v>10</v>
      </c>
      <c r="M24" s="11" t="s">
        <v>7</v>
      </c>
      <c r="N24" s="14" t="s">
        <v>11</v>
      </c>
    </row>
    <row r="25" spans="1:14" ht="15">
      <c r="A25" s="51" t="s">
        <v>12</v>
      </c>
      <c r="B25" s="52">
        <v>34</v>
      </c>
      <c r="C25" s="53">
        <v>1</v>
      </c>
      <c r="D25" s="54">
        <v>1</v>
      </c>
      <c r="E25" s="55">
        <f aca="true" t="shared" si="4" ref="E25:E33">SUM(B25:D25)</f>
        <v>36</v>
      </c>
      <c r="F25" s="52">
        <v>11</v>
      </c>
      <c r="G25" s="53">
        <v>2</v>
      </c>
      <c r="H25" s="54">
        <v>1</v>
      </c>
      <c r="I25" s="55">
        <f aca="true" t="shared" si="5" ref="I25:I33">SUM(F25:H25)</f>
        <v>14</v>
      </c>
      <c r="J25" s="56">
        <v>6</v>
      </c>
      <c r="K25" s="53">
        <v>0</v>
      </c>
      <c r="L25" s="53">
        <v>0</v>
      </c>
      <c r="M25" s="65">
        <f>SUM(J25:L25)</f>
        <v>6</v>
      </c>
      <c r="N25" s="22">
        <f aca="true" t="shared" si="6" ref="N25:N32">+E25+I25+M25</f>
        <v>56</v>
      </c>
    </row>
    <row r="26" spans="1:14" ht="15">
      <c r="A26" s="23" t="s">
        <v>13</v>
      </c>
      <c r="B26" s="24">
        <v>35</v>
      </c>
      <c r="C26" s="25">
        <v>2</v>
      </c>
      <c r="D26" s="26">
        <v>0</v>
      </c>
      <c r="E26" s="27">
        <f t="shared" si="4"/>
        <v>37</v>
      </c>
      <c r="F26" s="24">
        <v>21</v>
      </c>
      <c r="G26" s="25">
        <v>1</v>
      </c>
      <c r="H26" s="26">
        <v>0</v>
      </c>
      <c r="I26" s="27">
        <f t="shared" si="5"/>
        <v>22</v>
      </c>
      <c r="J26" s="28">
        <v>6</v>
      </c>
      <c r="K26" s="25">
        <v>0</v>
      </c>
      <c r="L26" s="25">
        <v>0</v>
      </c>
      <c r="M26" s="66">
        <f>SUM(J26:L26)</f>
        <v>6</v>
      </c>
      <c r="N26" s="30">
        <f t="shared" si="6"/>
        <v>65</v>
      </c>
    </row>
    <row r="27" spans="1:14" ht="15">
      <c r="A27" s="23" t="s">
        <v>14</v>
      </c>
      <c r="B27" s="24">
        <v>17</v>
      </c>
      <c r="C27" s="25">
        <v>0</v>
      </c>
      <c r="D27" s="26">
        <v>0</v>
      </c>
      <c r="E27" s="27">
        <f t="shared" si="4"/>
        <v>17</v>
      </c>
      <c r="F27" s="24">
        <v>5</v>
      </c>
      <c r="G27" s="25">
        <v>0</v>
      </c>
      <c r="H27" s="26">
        <v>0</v>
      </c>
      <c r="I27" s="27">
        <f t="shared" si="5"/>
        <v>5</v>
      </c>
      <c r="J27" s="28">
        <v>0</v>
      </c>
      <c r="K27" s="25">
        <v>0</v>
      </c>
      <c r="L27" s="25">
        <v>0</v>
      </c>
      <c r="M27" s="66">
        <v>0</v>
      </c>
      <c r="N27" s="30">
        <f t="shared" si="6"/>
        <v>22</v>
      </c>
    </row>
    <row r="28" spans="1:14" ht="15">
      <c r="A28" s="23" t="s">
        <v>15</v>
      </c>
      <c r="B28" s="24">
        <v>16</v>
      </c>
      <c r="C28" s="25">
        <v>1</v>
      </c>
      <c r="D28" s="26">
        <v>5</v>
      </c>
      <c r="E28" s="27">
        <f t="shared" si="4"/>
        <v>22</v>
      </c>
      <c r="F28" s="24">
        <v>16</v>
      </c>
      <c r="G28" s="25">
        <v>3</v>
      </c>
      <c r="H28" s="26">
        <v>0</v>
      </c>
      <c r="I28" s="27">
        <f t="shared" si="5"/>
        <v>19</v>
      </c>
      <c r="J28" s="28">
        <v>14</v>
      </c>
      <c r="K28" s="25">
        <v>0</v>
      </c>
      <c r="L28" s="25">
        <v>0</v>
      </c>
      <c r="M28" s="66">
        <f aca="true" t="shared" si="7" ref="M28:M33">SUM(J28:L28)</f>
        <v>14</v>
      </c>
      <c r="N28" s="30">
        <f t="shared" si="6"/>
        <v>55</v>
      </c>
    </row>
    <row r="29" spans="1:14" ht="15">
      <c r="A29" s="23" t="s">
        <v>16</v>
      </c>
      <c r="B29" s="24">
        <v>12</v>
      </c>
      <c r="C29" s="25">
        <v>0</v>
      </c>
      <c r="D29" s="26">
        <v>4</v>
      </c>
      <c r="E29" s="27">
        <f t="shared" si="4"/>
        <v>16</v>
      </c>
      <c r="F29" s="24">
        <v>13</v>
      </c>
      <c r="G29" s="25">
        <v>0</v>
      </c>
      <c r="H29" s="26">
        <v>2</v>
      </c>
      <c r="I29" s="27">
        <f t="shared" si="5"/>
        <v>15</v>
      </c>
      <c r="J29" s="28">
        <v>4</v>
      </c>
      <c r="K29" s="25">
        <v>0</v>
      </c>
      <c r="L29" s="25">
        <v>0</v>
      </c>
      <c r="M29" s="66">
        <f t="shared" si="7"/>
        <v>4</v>
      </c>
      <c r="N29" s="30">
        <f t="shared" si="6"/>
        <v>35</v>
      </c>
    </row>
    <row r="30" spans="1:14" ht="15">
      <c r="A30" s="23" t="s">
        <v>17</v>
      </c>
      <c r="B30" s="24">
        <v>18</v>
      </c>
      <c r="C30" s="25">
        <v>1</v>
      </c>
      <c r="D30" s="26">
        <v>3</v>
      </c>
      <c r="E30" s="27">
        <f t="shared" si="4"/>
        <v>22</v>
      </c>
      <c r="F30" s="24">
        <v>8</v>
      </c>
      <c r="G30" s="25">
        <v>0</v>
      </c>
      <c r="H30" s="26">
        <v>0</v>
      </c>
      <c r="I30" s="27">
        <f t="shared" si="5"/>
        <v>8</v>
      </c>
      <c r="J30" s="28">
        <v>3</v>
      </c>
      <c r="K30" s="25">
        <v>0</v>
      </c>
      <c r="L30" s="25">
        <v>0</v>
      </c>
      <c r="M30" s="66">
        <f t="shared" si="7"/>
        <v>3</v>
      </c>
      <c r="N30" s="30">
        <f t="shared" si="6"/>
        <v>33</v>
      </c>
    </row>
    <row r="31" spans="1:14" ht="15">
      <c r="A31" s="23" t="s">
        <v>18</v>
      </c>
      <c r="B31" s="24">
        <v>12</v>
      </c>
      <c r="C31" s="25">
        <v>0</v>
      </c>
      <c r="D31" s="26">
        <v>1</v>
      </c>
      <c r="E31" s="27">
        <f t="shared" si="4"/>
        <v>13</v>
      </c>
      <c r="F31" s="24">
        <v>11</v>
      </c>
      <c r="G31" s="25">
        <v>0</v>
      </c>
      <c r="H31" s="26">
        <v>0</v>
      </c>
      <c r="I31" s="27">
        <f t="shared" si="5"/>
        <v>11</v>
      </c>
      <c r="J31" s="28">
        <v>2</v>
      </c>
      <c r="K31" s="25">
        <v>0</v>
      </c>
      <c r="L31" s="25">
        <v>0</v>
      </c>
      <c r="M31" s="66">
        <f t="shared" si="7"/>
        <v>2</v>
      </c>
      <c r="N31" s="30">
        <f t="shared" si="6"/>
        <v>26</v>
      </c>
    </row>
    <row r="32" spans="1:14" ht="15.75" thickBot="1">
      <c r="A32" s="57" t="s">
        <v>19</v>
      </c>
      <c r="B32" s="58">
        <v>13</v>
      </c>
      <c r="C32" s="59">
        <v>0</v>
      </c>
      <c r="D32" s="60">
        <v>0</v>
      </c>
      <c r="E32" s="61">
        <f t="shared" si="4"/>
        <v>13</v>
      </c>
      <c r="F32" s="58">
        <v>6</v>
      </c>
      <c r="G32" s="59">
        <v>0</v>
      </c>
      <c r="H32" s="60">
        <v>0</v>
      </c>
      <c r="I32" s="61">
        <f t="shared" si="5"/>
        <v>6</v>
      </c>
      <c r="J32" s="62">
        <v>3</v>
      </c>
      <c r="K32" s="59">
        <v>0</v>
      </c>
      <c r="L32" s="59">
        <v>0</v>
      </c>
      <c r="M32" s="67">
        <f t="shared" si="7"/>
        <v>3</v>
      </c>
      <c r="N32" s="38">
        <f t="shared" si="6"/>
        <v>22</v>
      </c>
    </row>
    <row r="33" spans="1:14" ht="15.75" thickBot="1">
      <c r="A33" s="63" t="s">
        <v>7</v>
      </c>
      <c r="B33" s="64">
        <f>SUM(B25:B32)</f>
        <v>157</v>
      </c>
      <c r="C33" s="47">
        <f>SUM(C25:C32)</f>
        <v>5</v>
      </c>
      <c r="D33" s="48">
        <f>SUM(D25:D32)</f>
        <v>14</v>
      </c>
      <c r="E33" s="49">
        <f t="shared" si="4"/>
        <v>176</v>
      </c>
      <c r="F33" s="64">
        <f>SUM(F25:F32)</f>
        <v>91</v>
      </c>
      <c r="G33" s="47">
        <f>SUM(G25:G32)</f>
        <v>6</v>
      </c>
      <c r="H33" s="48">
        <f>SUM(H25:H32)</f>
        <v>3</v>
      </c>
      <c r="I33" s="49">
        <f t="shared" si="5"/>
        <v>100</v>
      </c>
      <c r="J33" s="48">
        <f>SUM(J25:J32)</f>
        <v>38</v>
      </c>
      <c r="K33" s="47">
        <v>0</v>
      </c>
      <c r="L33" s="47">
        <v>0</v>
      </c>
      <c r="M33" s="42">
        <f t="shared" si="7"/>
        <v>38</v>
      </c>
      <c r="N33" s="14">
        <f>SUM(N25:N32)</f>
        <v>314</v>
      </c>
    </row>
    <row r="34" spans="1:14" ht="15">
      <c r="A34" s="2" t="s">
        <v>24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</sheetData>
  <sheetProtection/>
  <mergeCells count="12">
    <mergeCell ref="A19:N19"/>
    <mergeCell ref="A20:N20"/>
    <mergeCell ref="A21:N21"/>
    <mergeCell ref="B23:E23"/>
    <mergeCell ref="F23:I23"/>
    <mergeCell ref="J23:M23"/>
    <mergeCell ref="A2:N2"/>
    <mergeCell ref="A3:N3"/>
    <mergeCell ref="A4:N4"/>
    <mergeCell ref="B6:E6"/>
    <mergeCell ref="F6:I6"/>
    <mergeCell ref="J6:M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N40" sqref="N40"/>
    </sheetView>
  </sheetViews>
  <sheetFormatPr defaultColWidth="11.421875" defaultRowHeight="15"/>
  <cols>
    <col min="1" max="1" width="20.57421875" style="0" customWidth="1"/>
    <col min="2" max="14" width="7.7109375" style="0" customWidth="1"/>
  </cols>
  <sheetData>
    <row r="1" ht="8.25" customHeight="1"/>
    <row r="2" spans="1:14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thickBot="1">
      <c r="A6" s="69" t="s">
        <v>3</v>
      </c>
      <c r="B6" s="4" t="s">
        <v>4</v>
      </c>
      <c r="C6" s="5"/>
      <c r="D6" s="5"/>
      <c r="E6" s="5"/>
      <c r="F6" s="4" t="s">
        <v>5</v>
      </c>
      <c r="G6" s="5"/>
      <c r="H6" s="5"/>
      <c r="I6" s="6"/>
      <c r="J6" s="4" t="s">
        <v>6</v>
      </c>
      <c r="K6" s="5"/>
      <c r="L6" s="5"/>
      <c r="M6" s="6"/>
      <c r="N6" s="44" t="s">
        <v>7</v>
      </c>
    </row>
    <row r="7" spans="1:14" ht="15.75" thickBot="1">
      <c r="A7" s="39"/>
      <c r="B7" s="46" t="s">
        <v>8</v>
      </c>
      <c r="C7" s="47" t="s">
        <v>9</v>
      </c>
      <c r="D7" s="48" t="s">
        <v>10</v>
      </c>
      <c r="E7" s="49" t="s">
        <v>7</v>
      </c>
      <c r="F7" s="46" t="s">
        <v>8</v>
      </c>
      <c r="G7" s="47" t="s">
        <v>9</v>
      </c>
      <c r="H7" s="48" t="s">
        <v>10</v>
      </c>
      <c r="I7" s="49" t="s">
        <v>7</v>
      </c>
      <c r="J7" s="50" t="s">
        <v>8</v>
      </c>
      <c r="K7" s="47" t="s">
        <v>9</v>
      </c>
      <c r="L7" s="47" t="s">
        <v>10</v>
      </c>
      <c r="M7" s="11" t="s">
        <v>7</v>
      </c>
      <c r="N7" s="14" t="s">
        <v>11</v>
      </c>
    </row>
    <row r="8" spans="1:14" ht="15">
      <c r="A8" s="51" t="s">
        <v>12</v>
      </c>
      <c r="B8" s="52">
        <v>35</v>
      </c>
      <c r="C8" s="53">
        <v>1</v>
      </c>
      <c r="D8" s="54">
        <v>1</v>
      </c>
      <c r="E8" s="55">
        <f aca="true" t="shared" si="0" ref="E8:E16">SUM(B8:D8)</f>
        <v>37</v>
      </c>
      <c r="F8" s="52">
        <v>11</v>
      </c>
      <c r="G8" s="53">
        <v>2</v>
      </c>
      <c r="H8" s="54">
        <v>1</v>
      </c>
      <c r="I8" s="55">
        <f aca="true" t="shared" si="1" ref="I8:I16">SUM(F8:H8)</f>
        <v>14</v>
      </c>
      <c r="J8" s="56">
        <v>10</v>
      </c>
      <c r="K8" s="53">
        <v>0</v>
      </c>
      <c r="L8" s="54">
        <v>0</v>
      </c>
      <c r="M8" s="21">
        <f aca="true" t="shared" si="2" ref="M8:M16">SUM(J8:L8)</f>
        <v>10</v>
      </c>
      <c r="N8" s="22">
        <f aca="true" t="shared" si="3" ref="N8:N15">+E8+I8+M8</f>
        <v>61</v>
      </c>
    </row>
    <row r="9" spans="1:14" ht="15">
      <c r="A9" s="23" t="s">
        <v>13</v>
      </c>
      <c r="B9" s="24">
        <v>35</v>
      </c>
      <c r="C9" s="25">
        <v>3</v>
      </c>
      <c r="D9" s="26">
        <v>0</v>
      </c>
      <c r="E9" s="27">
        <f t="shared" si="0"/>
        <v>38</v>
      </c>
      <c r="F9" s="24">
        <v>24</v>
      </c>
      <c r="G9" s="25">
        <v>0</v>
      </c>
      <c r="H9" s="26">
        <v>0</v>
      </c>
      <c r="I9" s="27">
        <f t="shared" si="1"/>
        <v>24</v>
      </c>
      <c r="J9" s="28">
        <v>15</v>
      </c>
      <c r="K9" s="25">
        <v>0</v>
      </c>
      <c r="L9" s="26">
        <v>0</v>
      </c>
      <c r="M9" s="29">
        <f t="shared" si="2"/>
        <v>15</v>
      </c>
      <c r="N9" s="30">
        <f t="shared" si="3"/>
        <v>77</v>
      </c>
    </row>
    <row r="10" spans="1:14" ht="15">
      <c r="A10" s="23" t="s">
        <v>14</v>
      </c>
      <c r="B10" s="24">
        <v>17</v>
      </c>
      <c r="C10" s="25">
        <v>0</v>
      </c>
      <c r="D10" s="26">
        <v>0</v>
      </c>
      <c r="E10" s="27">
        <f t="shared" si="0"/>
        <v>17</v>
      </c>
      <c r="F10" s="24">
        <v>8</v>
      </c>
      <c r="G10" s="25">
        <v>0</v>
      </c>
      <c r="H10" s="26">
        <v>0</v>
      </c>
      <c r="I10" s="27">
        <f t="shared" si="1"/>
        <v>8</v>
      </c>
      <c r="J10" s="28">
        <v>3</v>
      </c>
      <c r="K10" s="25">
        <v>0</v>
      </c>
      <c r="L10" s="26">
        <v>0</v>
      </c>
      <c r="M10" s="29">
        <f t="shared" si="2"/>
        <v>3</v>
      </c>
      <c r="N10" s="30">
        <f t="shared" si="3"/>
        <v>28</v>
      </c>
    </row>
    <row r="11" spans="1:14" ht="15">
      <c r="A11" s="23" t="s">
        <v>15</v>
      </c>
      <c r="B11" s="24">
        <v>16</v>
      </c>
      <c r="C11" s="25">
        <v>1</v>
      </c>
      <c r="D11" s="26">
        <v>4</v>
      </c>
      <c r="E11" s="27">
        <f t="shared" si="0"/>
        <v>21</v>
      </c>
      <c r="F11" s="24">
        <v>18</v>
      </c>
      <c r="G11" s="25">
        <v>3</v>
      </c>
      <c r="H11" s="26">
        <v>0</v>
      </c>
      <c r="I11" s="27">
        <f t="shared" si="1"/>
        <v>21</v>
      </c>
      <c r="J11" s="28">
        <v>21</v>
      </c>
      <c r="K11" s="25">
        <v>0</v>
      </c>
      <c r="L11" s="26">
        <v>0</v>
      </c>
      <c r="M11" s="29">
        <f t="shared" si="2"/>
        <v>21</v>
      </c>
      <c r="N11" s="30">
        <f t="shared" si="3"/>
        <v>63</v>
      </c>
    </row>
    <row r="12" spans="1:14" ht="15">
      <c r="A12" s="23" t="s">
        <v>16</v>
      </c>
      <c r="B12" s="24">
        <v>15</v>
      </c>
      <c r="C12" s="25">
        <v>0</v>
      </c>
      <c r="D12" s="26">
        <v>4</v>
      </c>
      <c r="E12" s="27">
        <f t="shared" si="0"/>
        <v>19</v>
      </c>
      <c r="F12" s="24">
        <v>13</v>
      </c>
      <c r="G12" s="25">
        <v>0</v>
      </c>
      <c r="H12" s="26">
        <v>2</v>
      </c>
      <c r="I12" s="27">
        <f t="shared" si="1"/>
        <v>15</v>
      </c>
      <c r="J12" s="28">
        <v>7</v>
      </c>
      <c r="K12" s="25">
        <v>0</v>
      </c>
      <c r="L12" s="26">
        <v>0</v>
      </c>
      <c r="M12" s="29">
        <f t="shared" si="2"/>
        <v>7</v>
      </c>
      <c r="N12" s="30">
        <f t="shared" si="3"/>
        <v>41</v>
      </c>
    </row>
    <row r="13" spans="1:14" ht="15">
      <c r="A13" s="23" t="s">
        <v>17</v>
      </c>
      <c r="B13" s="24">
        <v>19</v>
      </c>
      <c r="C13" s="25">
        <v>1</v>
      </c>
      <c r="D13" s="26">
        <v>2</v>
      </c>
      <c r="E13" s="27">
        <f t="shared" si="0"/>
        <v>22</v>
      </c>
      <c r="F13" s="24">
        <v>9</v>
      </c>
      <c r="G13" s="25">
        <v>0</v>
      </c>
      <c r="H13" s="26">
        <v>0</v>
      </c>
      <c r="I13" s="27">
        <f t="shared" si="1"/>
        <v>9</v>
      </c>
      <c r="J13" s="28">
        <v>6</v>
      </c>
      <c r="K13" s="25">
        <v>0</v>
      </c>
      <c r="L13" s="26">
        <v>0</v>
      </c>
      <c r="M13" s="29">
        <f t="shared" si="2"/>
        <v>6</v>
      </c>
      <c r="N13" s="30">
        <f t="shared" si="3"/>
        <v>37</v>
      </c>
    </row>
    <row r="14" spans="1:14" ht="15">
      <c r="A14" s="23" t="s">
        <v>18</v>
      </c>
      <c r="B14" s="24">
        <v>10</v>
      </c>
      <c r="C14" s="25">
        <v>0</v>
      </c>
      <c r="D14" s="26">
        <v>1</v>
      </c>
      <c r="E14" s="27">
        <f t="shared" si="0"/>
        <v>11</v>
      </c>
      <c r="F14" s="24">
        <v>11</v>
      </c>
      <c r="G14" s="25">
        <v>0</v>
      </c>
      <c r="H14" s="26">
        <v>0</v>
      </c>
      <c r="I14" s="27">
        <f t="shared" si="1"/>
        <v>11</v>
      </c>
      <c r="J14" s="28">
        <v>3</v>
      </c>
      <c r="K14" s="25">
        <v>0</v>
      </c>
      <c r="L14" s="26">
        <v>0</v>
      </c>
      <c r="M14" s="29">
        <f t="shared" si="2"/>
        <v>3</v>
      </c>
      <c r="N14" s="30">
        <f t="shared" si="3"/>
        <v>25</v>
      </c>
    </row>
    <row r="15" spans="1:14" ht="15.75" thickBot="1">
      <c r="A15" s="57" t="s">
        <v>19</v>
      </c>
      <c r="B15" s="58">
        <v>14</v>
      </c>
      <c r="C15" s="59">
        <v>0</v>
      </c>
      <c r="D15" s="60">
        <v>0</v>
      </c>
      <c r="E15" s="61">
        <f t="shared" si="0"/>
        <v>14</v>
      </c>
      <c r="F15" s="58">
        <v>6</v>
      </c>
      <c r="G15" s="59">
        <v>0</v>
      </c>
      <c r="H15" s="60">
        <v>0</v>
      </c>
      <c r="I15" s="61">
        <f t="shared" si="1"/>
        <v>6</v>
      </c>
      <c r="J15" s="62">
        <v>3</v>
      </c>
      <c r="K15" s="59">
        <v>0</v>
      </c>
      <c r="L15" s="60">
        <v>0</v>
      </c>
      <c r="M15" s="37">
        <f t="shared" si="2"/>
        <v>3</v>
      </c>
      <c r="N15" s="38">
        <f t="shared" si="3"/>
        <v>23</v>
      </c>
    </row>
    <row r="16" spans="1:14" ht="15.75" thickBot="1">
      <c r="A16" s="63" t="s">
        <v>7</v>
      </c>
      <c r="B16" s="64">
        <f>SUM(B8:B15)</f>
        <v>161</v>
      </c>
      <c r="C16" s="47">
        <f>SUM(C8:C15)</f>
        <v>6</v>
      </c>
      <c r="D16" s="48">
        <f>SUM(D8:D15)</f>
        <v>12</v>
      </c>
      <c r="E16" s="49">
        <f t="shared" si="0"/>
        <v>179</v>
      </c>
      <c r="F16" s="64">
        <f>SUM(F8:F15)</f>
        <v>100</v>
      </c>
      <c r="G16" s="47">
        <f>SUM(G8:G15)</f>
        <v>5</v>
      </c>
      <c r="H16" s="48">
        <f>SUM(H8:H15)</f>
        <v>3</v>
      </c>
      <c r="I16" s="49">
        <f t="shared" si="1"/>
        <v>108</v>
      </c>
      <c r="J16" s="48">
        <f>SUM(J8:J15)</f>
        <v>68</v>
      </c>
      <c r="K16" s="72">
        <v>0</v>
      </c>
      <c r="L16" s="47">
        <v>0</v>
      </c>
      <c r="M16" s="42">
        <f t="shared" si="2"/>
        <v>68</v>
      </c>
      <c r="N16" s="14">
        <f>SUM(N8:N15)</f>
        <v>355</v>
      </c>
    </row>
    <row r="17" spans="1:14" ht="15">
      <c r="A17" s="2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5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>
      <c r="A19" s="1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.75" customHeight="1" thickBo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5.75" thickBot="1">
      <c r="A23" s="69" t="s">
        <v>3</v>
      </c>
      <c r="B23" s="4" t="s">
        <v>4</v>
      </c>
      <c r="C23" s="5"/>
      <c r="D23" s="5"/>
      <c r="E23" s="5"/>
      <c r="F23" s="4" t="s">
        <v>5</v>
      </c>
      <c r="G23" s="5"/>
      <c r="H23" s="5"/>
      <c r="I23" s="6"/>
      <c r="J23" s="4" t="s">
        <v>6</v>
      </c>
      <c r="K23" s="5"/>
      <c r="L23" s="5"/>
      <c r="M23" s="6"/>
      <c r="N23" s="44" t="s">
        <v>7</v>
      </c>
    </row>
    <row r="24" spans="1:14" ht="15.75" thickBot="1">
      <c r="A24" s="70"/>
      <c r="B24" s="46" t="s">
        <v>8</v>
      </c>
      <c r="C24" s="47" t="s">
        <v>9</v>
      </c>
      <c r="D24" s="48" t="s">
        <v>10</v>
      </c>
      <c r="E24" s="49" t="s">
        <v>7</v>
      </c>
      <c r="F24" s="46" t="s">
        <v>8</v>
      </c>
      <c r="G24" s="47" t="s">
        <v>9</v>
      </c>
      <c r="H24" s="48" t="s">
        <v>10</v>
      </c>
      <c r="I24" s="49" t="s">
        <v>7</v>
      </c>
      <c r="J24" s="50" t="s">
        <v>8</v>
      </c>
      <c r="K24" s="47" t="s">
        <v>9</v>
      </c>
      <c r="L24" s="47" t="s">
        <v>10</v>
      </c>
      <c r="M24" s="11" t="s">
        <v>7</v>
      </c>
      <c r="N24" s="14" t="s">
        <v>11</v>
      </c>
    </row>
    <row r="25" spans="1:14" ht="15">
      <c r="A25" s="51" t="s">
        <v>12</v>
      </c>
      <c r="B25" s="52">
        <v>35</v>
      </c>
      <c r="C25" s="53">
        <v>1</v>
      </c>
      <c r="D25" s="54">
        <v>1</v>
      </c>
      <c r="E25" s="55">
        <f aca="true" t="shared" si="4" ref="E25:E33">SUM(B25:D25)</f>
        <v>37</v>
      </c>
      <c r="F25" s="52">
        <v>16</v>
      </c>
      <c r="G25" s="53">
        <v>2</v>
      </c>
      <c r="H25" s="54">
        <v>1</v>
      </c>
      <c r="I25" s="55">
        <f aca="true" t="shared" si="5" ref="I25:I33">SUM(F25:H25)</f>
        <v>19</v>
      </c>
      <c r="J25" s="56">
        <v>5</v>
      </c>
      <c r="K25" s="53">
        <v>0</v>
      </c>
      <c r="L25" s="53">
        <v>0</v>
      </c>
      <c r="M25" s="65">
        <f aca="true" t="shared" si="6" ref="M25:M32">SUM(J25:L25)</f>
        <v>5</v>
      </c>
      <c r="N25" s="22">
        <f aca="true" t="shared" si="7" ref="N25:N32">+E25+I25+M25</f>
        <v>61</v>
      </c>
    </row>
    <row r="26" spans="1:14" ht="15">
      <c r="A26" s="23" t="s">
        <v>13</v>
      </c>
      <c r="B26" s="24">
        <v>35</v>
      </c>
      <c r="C26" s="25">
        <v>3</v>
      </c>
      <c r="D26" s="26">
        <v>0</v>
      </c>
      <c r="E26" s="27">
        <f t="shared" si="4"/>
        <v>38</v>
      </c>
      <c r="F26" s="24">
        <v>28</v>
      </c>
      <c r="G26" s="25">
        <v>0</v>
      </c>
      <c r="H26" s="26">
        <v>0</v>
      </c>
      <c r="I26" s="27">
        <f t="shared" si="5"/>
        <v>28</v>
      </c>
      <c r="J26" s="28">
        <v>11</v>
      </c>
      <c r="K26" s="25">
        <v>0</v>
      </c>
      <c r="L26" s="25">
        <v>0</v>
      </c>
      <c r="M26" s="66">
        <f t="shared" si="6"/>
        <v>11</v>
      </c>
      <c r="N26" s="30">
        <f t="shared" si="7"/>
        <v>77</v>
      </c>
    </row>
    <row r="27" spans="1:14" ht="15">
      <c r="A27" s="23" t="s">
        <v>14</v>
      </c>
      <c r="B27" s="24">
        <v>17</v>
      </c>
      <c r="C27" s="25">
        <v>0</v>
      </c>
      <c r="D27" s="26">
        <v>0</v>
      </c>
      <c r="E27" s="27">
        <f t="shared" si="4"/>
        <v>17</v>
      </c>
      <c r="F27" s="24">
        <v>8</v>
      </c>
      <c r="G27" s="25">
        <v>0</v>
      </c>
      <c r="H27" s="26">
        <v>0</v>
      </c>
      <c r="I27" s="27">
        <f t="shared" si="5"/>
        <v>8</v>
      </c>
      <c r="J27" s="28">
        <v>3</v>
      </c>
      <c r="K27" s="25">
        <v>0</v>
      </c>
      <c r="L27" s="25">
        <v>0</v>
      </c>
      <c r="M27" s="66">
        <f t="shared" si="6"/>
        <v>3</v>
      </c>
      <c r="N27" s="30">
        <f t="shared" si="7"/>
        <v>28</v>
      </c>
    </row>
    <row r="28" spans="1:14" ht="15">
      <c r="A28" s="23" t="s">
        <v>15</v>
      </c>
      <c r="B28" s="24">
        <v>17</v>
      </c>
      <c r="C28" s="25">
        <v>1</v>
      </c>
      <c r="D28" s="26">
        <v>3</v>
      </c>
      <c r="E28" s="27">
        <f t="shared" si="4"/>
        <v>21</v>
      </c>
      <c r="F28" s="24">
        <v>25</v>
      </c>
      <c r="G28" s="25">
        <v>3</v>
      </c>
      <c r="H28" s="26">
        <v>0</v>
      </c>
      <c r="I28" s="27">
        <f t="shared" si="5"/>
        <v>28</v>
      </c>
      <c r="J28" s="28">
        <v>14</v>
      </c>
      <c r="K28" s="25">
        <v>0</v>
      </c>
      <c r="L28" s="25">
        <v>0</v>
      </c>
      <c r="M28" s="66">
        <f t="shared" si="6"/>
        <v>14</v>
      </c>
      <c r="N28" s="30">
        <f t="shared" si="7"/>
        <v>63</v>
      </c>
    </row>
    <row r="29" spans="1:14" ht="15">
      <c r="A29" s="23" t="s">
        <v>16</v>
      </c>
      <c r="B29" s="24">
        <v>16</v>
      </c>
      <c r="C29" s="25">
        <v>0</v>
      </c>
      <c r="D29" s="26">
        <v>4</v>
      </c>
      <c r="E29" s="27">
        <f t="shared" si="4"/>
        <v>20</v>
      </c>
      <c r="F29" s="24">
        <v>14</v>
      </c>
      <c r="G29" s="25">
        <v>0</v>
      </c>
      <c r="H29" s="26">
        <v>1</v>
      </c>
      <c r="I29" s="27">
        <f t="shared" si="5"/>
        <v>15</v>
      </c>
      <c r="J29" s="28">
        <v>6</v>
      </c>
      <c r="K29" s="25">
        <v>0</v>
      </c>
      <c r="L29" s="25">
        <v>0</v>
      </c>
      <c r="M29" s="66">
        <f t="shared" si="6"/>
        <v>6</v>
      </c>
      <c r="N29" s="30">
        <f t="shared" si="7"/>
        <v>41</v>
      </c>
    </row>
    <row r="30" spans="1:14" ht="15">
      <c r="A30" s="23" t="s">
        <v>17</v>
      </c>
      <c r="B30" s="24">
        <v>18</v>
      </c>
      <c r="C30" s="25">
        <v>1</v>
      </c>
      <c r="D30" s="26">
        <v>3</v>
      </c>
      <c r="E30" s="27">
        <f t="shared" si="4"/>
        <v>22</v>
      </c>
      <c r="F30" s="24">
        <v>11</v>
      </c>
      <c r="G30" s="25">
        <v>0</v>
      </c>
      <c r="H30" s="26">
        <v>0</v>
      </c>
      <c r="I30" s="27">
        <f t="shared" si="5"/>
        <v>11</v>
      </c>
      <c r="J30" s="28">
        <v>4</v>
      </c>
      <c r="K30" s="25">
        <v>0</v>
      </c>
      <c r="L30" s="25">
        <v>0</v>
      </c>
      <c r="M30" s="66">
        <f t="shared" si="6"/>
        <v>4</v>
      </c>
      <c r="N30" s="30">
        <f t="shared" si="7"/>
        <v>37</v>
      </c>
    </row>
    <row r="31" spans="1:14" ht="15">
      <c r="A31" s="23" t="s">
        <v>18</v>
      </c>
      <c r="B31" s="24">
        <v>10</v>
      </c>
      <c r="C31" s="25">
        <v>0</v>
      </c>
      <c r="D31" s="26">
        <v>1</v>
      </c>
      <c r="E31" s="27">
        <f t="shared" si="4"/>
        <v>11</v>
      </c>
      <c r="F31" s="24">
        <v>13</v>
      </c>
      <c r="G31" s="25">
        <v>0</v>
      </c>
      <c r="H31" s="26">
        <v>0</v>
      </c>
      <c r="I31" s="27">
        <f t="shared" si="5"/>
        <v>13</v>
      </c>
      <c r="J31" s="28">
        <v>1</v>
      </c>
      <c r="K31" s="25">
        <v>0</v>
      </c>
      <c r="L31" s="25">
        <v>0</v>
      </c>
      <c r="M31" s="66">
        <f t="shared" si="6"/>
        <v>1</v>
      </c>
      <c r="N31" s="30">
        <f t="shared" si="7"/>
        <v>25</v>
      </c>
    </row>
    <row r="32" spans="1:14" ht="15.75" thickBot="1">
      <c r="A32" s="57" t="s">
        <v>19</v>
      </c>
      <c r="B32" s="58">
        <v>14</v>
      </c>
      <c r="C32" s="59">
        <v>0</v>
      </c>
      <c r="D32" s="60">
        <v>0</v>
      </c>
      <c r="E32" s="61">
        <f t="shared" si="4"/>
        <v>14</v>
      </c>
      <c r="F32" s="58">
        <v>9</v>
      </c>
      <c r="G32" s="59">
        <v>0</v>
      </c>
      <c r="H32" s="60">
        <v>0</v>
      </c>
      <c r="I32" s="61">
        <f t="shared" si="5"/>
        <v>9</v>
      </c>
      <c r="J32" s="62">
        <v>0</v>
      </c>
      <c r="K32" s="59">
        <v>0</v>
      </c>
      <c r="L32" s="59">
        <v>0</v>
      </c>
      <c r="M32" s="67">
        <f t="shared" si="6"/>
        <v>0</v>
      </c>
      <c r="N32" s="38">
        <f t="shared" si="7"/>
        <v>23</v>
      </c>
    </row>
    <row r="33" spans="1:14" ht="15.75" thickBot="1">
      <c r="A33" s="63" t="s">
        <v>7</v>
      </c>
      <c r="B33" s="64">
        <f>SUM(B25:B32)</f>
        <v>162</v>
      </c>
      <c r="C33" s="47">
        <f>SUM(C25:C32)</f>
        <v>6</v>
      </c>
      <c r="D33" s="48">
        <f>SUM(D25:D32)</f>
        <v>12</v>
      </c>
      <c r="E33" s="49">
        <f t="shared" si="4"/>
        <v>180</v>
      </c>
      <c r="F33" s="64">
        <f>SUM(F25:F32)</f>
        <v>124</v>
      </c>
      <c r="G33" s="47">
        <f>SUM(G25:G32)</f>
        <v>5</v>
      </c>
      <c r="H33" s="48">
        <f>SUM(H25:H32)</f>
        <v>2</v>
      </c>
      <c r="I33" s="49">
        <f t="shared" si="5"/>
        <v>131</v>
      </c>
      <c r="J33" s="48">
        <f>SUM(J25:J32)</f>
        <v>44</v>
      </c>
      <c r="K33" s="47">
        <v>0</v>
      </c>
      <c r="L33" s="47">
        <v>0</v>
      </c>
      <c r="M33" s="42">
        <f>SUM(J33:L33)</f>
        <v>44</v>
      </c>
      <c r="N33" s="14">
        <f>SUM(N25:N32)</f>
        <v>355</v>
      </c>
    </row>
    <row r="34" spans="1:14" ht="15">
      <c r="A34" s="2" t="s">
        <v>24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</sheetData>
  <sheetProtection/>
  <mergeCells count="12">
    <mergeCell ref="A19:N19"/>
    <mergeCell ref="A20:N20"/>
    <mergeCell ref="A21:N21"/>
    <mergeCell ref="B23:E23"/>
    <mergeCell ref="F23:I23"/>
    <mergeCell ref="J23:M23"/>
    <mergeCell ref="A2:N2"/>
    <mergeCell ref="A3:N3"/>
    <mergeCell ref="A4:N4"/>
    <mergeCell ref="B6:E6"/>
    <mergeCell ref="F6:I6"/>
    <mergeCell ref="J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S42" sqref="S42"/>
    </sheetView>
  </sheetViews>
  <sheetFormatPr defaultColWidth="11.421875" defaultRowHeight="15"/>
  <cols>
    <col min="1" max="1" width="21.28125" style="0" customWidth="1"/>
    <col min="2" max="14" width="7.7109375" style="0" customWidth="1"/>
  </cols>
  <sheetData>
    <row r="1" ht="9" customHeight="1"/>
    <row r="2" spans="1:15" ht="1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 customHeight="1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ht="4.5" customHeight="1" thickBot="1"/>
    <row r="6" spans="1:14" ht="15.75" thickBot="1">
      <c r="A6" s="75" t="s">
        <v>32</v>
      </c>
      <c r="B6" s="76" t="s">
        <v>33</v>
      </c>
      <c r="C6" s="77"/>
      <c r="D6" s="77"/>
      <c r="E6" s="78"/>
      <c r="F6" s="76" t="s">
        <v>34</v>
      </c>
      <c r="G6" s="77"/>
      <c r="H6" s="77"/>
      <c r="I6" s="78"/>
      <c r="J6" s="76" t="s">
        <v>35</v>
      </c>
      <c r="K6" s="77"/>
      <c r="L6" s="77"/>
      <c r="M6" s="77"/>
      <c r="N6" s="79" t="s">
        <v>36</v>
      </c>
    </row>
    <row r="7" spans="1:14" ht="15.75" thickBot="1">
      <c r="A7" s="80"/>
      <c r="B7" s="81" t="s">
        <v>8</v>
      </c>
      <c r="C7" s="82" t="s">
        <v>9</v>
      </c>
      <c r="D7" s="82" t="s">
        <v>10</v>
      </c>
      <c r="E7" s="83" t="s">
        <v>7</v>
      </c>
      <c r="F7" s="81" t="s">
        <v>8</v>
      </c>
      <c r="G7" s="82" t="s">
        <v>9</v>
      </c>
      <c r="H7" s="82" t="s">
        <v>10</v>
      </c>
      <c r="I7" s="83" t="s">
        <v>7</v>
      </c>
      <c r="J7" s="81" t="s">
        <v>8</v>
      </c>
      <c r="K7" s="82" t="s">
        <v>9</v>
      </c>
      <c r="L7" s="82" t="s">
        <v>10</v>
      </c>
      <c r="M7" s="84" t="s">
        <v>7</v>
      </c>
      <c r="N7" s="80" t="s">
        <v>11</v>
      </c>
    </row>
    <row r="8" spans="1:14" ht="15">
      <c r="A8" s="85" t="s">
        <v>12</v>
      </c>
      <c r="B8" s="86">
        <v>35</v>
      </c>
      <c r="C8" s="87">
        <v>1</v>
      </c>
      <c r="D8" s="87">
        <v>0</v>
      </c>
      <c r="E8" s="88">
        <f>B8+C8+D8</f>
        <v>36</v>
      </c>
      <c r="F8" s="86">
        <v>16</v>
      </c>
      <c r="G8" s="87">
        <v>3</v>
      </c>
      <c r="H8" s="87">
        <v>0</v>
      </c>
      <c r="I8" s="88">
        <f aca="true" t="shared" si="0" ref="I8:I15">SUM(F8:H8)</f>
        <v>19</v>
      </c>
      <c r="J8" s="86">
        <v>6</v>
      </c>
      <c r="K8" s="87">
        <v>0</v>
      </c>
      <c r="L8" s="87">
        <v>0</v>
      </c>
      <c r="M8" s="89">
        <f>J8+K8+L8</f>
        <v>6</v>
      </c>
      <c r="N8" s="90">
        <f>+E8+I8+M8</f>
        <v>61</v>
      </c>
    </row>
    <row r="9" spans="1:14" ht="15">
      <c r="A9" s="91" t="s">
        <v>37</v>
      </c>
      <c r="B9" s="92">
        <v>35</v>
      </c>
      <c r="C9" s="93">
        <v>3</v>
      </c>
      <c r="D9" s="93">
        <v>0</v>
      </c>
      <c r="E9" s="94">
        <f aca="true" t="shared" si="1" ref="E9:E15">SUM(B9:D9)</f>
        <v>38</v>
      </c>
      <c r="F9" s="92">
        <v>27</v>
      </c>
      <c r="G9" s="93">
        <v>0</v>
      </c>
      <c r="H9" s="93">
        <v>0</v>
      </c>
      <c r="I9" s="94">
        <f t="shared" si="0"/>
        <v>27</v>
      </c>
      <c r="J9" s="92">
        <v>12</v>
      </c>
      <c r="K9" s="93">
        <v>0</v>
      </c>
      <c r="L9" s="93">
        <v>0</v>
      </c>
      <c r="M9" s="89">
        <f aca="true" t="shared" si="2" ref="M9:M15">J9+K9+L9</f>
        <v>12</v>
      </c>
      <c r="N9" s="95">
        <f>+E9+I9+M9</f>
        <v>77</v>
      </c>
    </row>
    <row r="10" spans="1:14" ht="15">
      <c r="A10" s="91" t="s">
        <v>14</v>
      </c>
      <c r="B10" s="92">
        <v>17</v>
      </c>
      <c r="C10" s="93">
        <v>0</v>
      </c>
      <c r="D10" s="93">
        <v>0</v>
      </c>
      <c r="E10" s="94">
        <f t="shared" si="1"/>
        <v>17</v>
      </c>
      <c r="F10" s="92">
        <v>8</v>
      </c>
      <c r="G10" s="93">
        <v>0</v>
      </c>
      <c r="H10" s="93">
        <v>0</v>
      </c>
      <c r="I10" s="94">
        <f t="shared" si="0"/>
        <v>8</v>
      </c>
      <c r="J10" s="92">
        <v>3</v>
      </c>
      <c r="K10" s="93">
        <v>0</v>
      </c>
      <c r="L10" s="93">
        <v>1</v>
      </c>
      <c r="M10" s="89">
        <f t="shared" si="2"/>
        <v>4</v>
      </c>
      <c r="N10" s="95">
        <f aca="true" t="shared" si="3" ref="N10:N15">+E10+I10+M10</f>
        <v>29</v>
      </c>
    </row>
    <row r="11" spans="1:14" ht="15">
      <c r="A11" s="91" t="s">
        <v>38</v>
      </c>
      <c r="B11" s="92">
        <v>17</v>
      </c>
      <c r="C11" s="93">
        <v>2</v>
      </c>
      <c r="D11" s="93">
        <v>2</v>
      </c>
      <c r="E11" s="94">
        <f t="shared" si="1"/>
        <v>21</v>
      </c>
      <c r="F11" s="92">
        <v>30</v>
      </c>
      <c r="G11" s="93">
        <v>2</v>
      </c>
      <c r="H11" s="93">
        <v>0</v>
      </c>
      <c r="I11" s="94">
        <f t="shared" si="0"/>
        <v>32</v>
      </c>
      <c r="J11" s="92">
        <v>9</v>
      </c>
      <c r="K11" s="93">
        <v>0</v>
      </c>
      <c r="L11" s="93">
        <v>0</v>
      </c>
      <c r="M11" s="89">
        <f t="shared" si="2"/>
        <v>9</v>
      </c>
      <c r="N11" s="95">
        <f t="shared" si="3"/>
        <v>62</v>
      </c>
    </row>
    <row r="12" spans="1:14" ht="15">
      <c r="A12" s="91" t="s">
        <v>19</v>
      </c>
      <c r="B12" s="92">
        <v>14</v>
      </c>
      <c r="C12" s="93">
        <v>0</v>
      </c>
      <c r="D12" s="93">
        <v>1</v>
      </c>
      <c r="E12" s="94">
        <f t="shared" si="1"/>
        <v>15</v>
      </c>
      <c r="F12" s="92">
        <v>9</v>
      </c>
      <c r="G12" s="93">
        <v>0</v>
      </c>
      <c r="H12" s="93">
        <v>0</v>
      </c>
      <c r="I12" s="94">
        <f t="shared" si="0"/>
        <v>9</v>
      </c>
      <c r="J12" s="92">
        <v>0</v>
      </c>
      <c r="K12" s="93">
        <v>0</v>
      </c>
      <c r="L12" s="93">
        <v>0</v>
      </c>
      <c r="M12" s="89">
        <f t="shared" si="2"/>
        <v>0</v>
      </c>
      <c r="N12" s="95">
        <f t="shared" si="3"/>
        <v>24</v>
      </c>
    </row>
    <row r="13" spans="1:14" ht="15">
      <c r="A13" s="91" t="s">
        <v>39</v>
      </c>
      <c r="B13" s="92">
        <v>15</v>
      </c>
      <c r="C13" s="93">
        <v>0</v>
      </c>
      <c r="D13" s="93">
        <v>5</v>
      </c>
      <c r="E13" s="94">
        <f t="shared" si="1"/>
        <v>20</v>
      </c>
      <c r="F13" s="92">
        <v>14</v>
      </c>
      <c r="G13" s="93">
        <v>0</v>
      </c>
      <c r="H13" s="93">
        <v>1</v>
      </c>
      <c r="I13" s="94">
        <f t="shared" si="0"/>
        <v>15</v>
      </c>
      <c r="J13" s="92">
        <v>6</v>
      </c>
      <c r="K13" s="93">
        <v>0</v>
      </c>
      <c r="L13" s="93">
        <v>0</v>
      </c>
      <c r="M13" s="89">
        <f t="shared" si="2"/>
        <v>6</v>
      </c>
      <c r="N13" s="95">
        <f t="shared" si="3"/>
        <v>41</v>
      </c>
    </row>
    <row r="14" spans="1:14" ht="15">
      <c r="A14" s="91" t="s">
        <v>18</v>
      </c>
      <c r="B14" s="92">
        <v>10</v>
      </c>
      <c r="C14" s="93">
        <v>0</v>
      </c>
      <c r="D14" s="93">
        <v>1</v>
      </c>
      <c r="E14" s="94">
        <f t="shared" si="1"/>
        <v>11</v>
      </c>
      <c r="F14" s="92">
        <v>13</v>
      </c>
      <c r="G14" s="93">
        <v>0</v>
      </c>
      <c r="H14" s="93">
        <v>0</v>
      </c>
      <c r="I14" s="94">
        <f t="shared" si="0"/>
        <v>13</v>
      </c>
      <c r="J14" s="92">
        <v>1</v>
      </c>
      <c r="K14" s="93">
        <v>0</v>
      </c>
      <c r="L14" s="93">
        <v>0</v>
      </c>
      <c r="M14" s="89">
        <f t="shared" si="2"/>
        <v>1</v>
      </c>
      <c r="N14" s="95">
        <f t="shared" si="3"/>
        <v>25</v>
      </c>
    </row>
    <row r="15" spans="1:14" ht="15.75" thickBot="1">
      <c r="A15" s="96"/>
      <c r="B15" s="97">
        <v>0</v>
      </c>
      <c r="C15" s="98">
        <v>0</v>
      </c>
      <c r="D15" s="98">
        <v>0</v>
      </c>
      <c r="E15" s="99">
        <f t="shared" si="1"/>
        <v>0</v>
      </c>
      <c r="F15" s="97">
        <v>0</v>
      </c>
      <c r="G15" s="98">
        <v>0</v>
      </c>
      <c r="H15" s="98">
        <v>0</v>
      </c>
      <c r="I15" s="99">
        <f t="shared" si="0"/>
        <v>0</v>
      </c>
      <c r="J15" s="97">
        <v>0</v>
      </c>
      <c r="K15" s="98">
        <v>0</v>
      </c>
      <c r="L15" s="98">
        <v>0</v>
      </c>
      <c r="M15" s="100">
        <f t="shared" si="2"/>
        <v>0</v>
      </c>
      <c r="N15" s="101">
        <f t="shared" si="3"/>
        <v>0</v>
      </c>
    </row>
    <row r="16" spans="1:15" ht="15.75" thickBot="1">
      <c r="A16" s="102" t="s">
        <v>36</v>
      </c>
      <c r="B16" s="103">
        <f>SUM(B8:B15)</f>
        <v>143</v>
      </c>
      <c r="C16" s="104">
        <f>SUM(C8:C15)</f>
        <v>6</v>
      </c>
      <c r="D16" s="104">
        <f>SUM(D8:D15)</f>
        <v>9</v>
      </c>
      <c r="E16" s="105">
        <f>SUM(E8:E15)</f>
        <v>158</v>
      </c>
      <c r="F16" s="103">
        <f>SUM(F8:F15)</f>
        <v>117</v>
      </c>
      <c r="G16" s="104">
        <f>SUM(G8:G15)</f>
        <v>5</v>
      </c>
      <c r="H16" s="104">
        <f>SUM(H8:H15)</f>
        <v>1</v>
      </c>
      <c r="I16" s="105">
        <f>SUM(I8:I15)</f>
        <v>123</v>
      </c>
      <c r="J16" s="106">
        <f>SUM(J8:J15)</f>
        <v>37</v>
      </c>
      <c r="K16" s="82">
        <v>0</v>
      </c>
      <c r="L16" s="104">
        <f>SUM(L8:L15)</f>
        <v>1</v>
      </c>
      <c r="M16" s="106">
        <f>SUM(M8:M15)</f>
        <v>38</v>
      </c>
      <c r="N16" s="80">
        <f>SUM(N8:N15)</f>
        <v>319</v>
      </c>
      <c r="O16" s="107"/>
    </row>
    <row r="17" spans="1:14" ht="15">
      <c r="A17" s="108" t="s">
        <v>20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6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5" ht="15" customHeight="1">
      <c r="A19" s="74" t="s">
        <v>40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" customHeight="1">
      <c r="A20" s="74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" customHeight="1">
      <c r="A21" s="74" t="s">
        <v>41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ht="4.5" customHeight="1" thickBot="1"/>
    <row r="23" spans="1:14" ht="15.75" thickBot="1">
      <c r="A23" s="75" t="s">
        <v>32</v>
      </c>
      <c r="B23" s="76" t="s">
        <v>33</v>
      </c>
      <c r="C23" s="77"/>
      <c r="D23" s="77"/>
      <c r="E23" s="78"/>
      <c r="F23" s="76" t="s">
        <v>34</v>
      </c>
      <c r="G23" s="77"/>
      <c r="H23" s="77"/>
      <c r="I23" s="78"/>
      <c r="J23" s="76" t="s">
        <v>35</v>
      </c>
      <c r="K23" s="77"/>
      <c r="L23" s="77"/>
      <c r="M23" s="78"/>
      <c r="N23" s="79"/>
    </row>
    <row r="24" spans="1:14" ht="15.75" thickBot="1">
      <c r="A24" s="80"/>
      <c r="B24" s="81" t="s">
        <v>8</v>
      </c>
      <c r="C24" s="82" t="s">
        <v>9</v>
      </c>
      <c r="D24" s="82" t="s">
        <v>10</v>
      </c>
      <c r="E24" s="83" t="s">
        <v>7</v>
      </c>
      <c r="F24" s="81" t="s">
        <v>8</v>
      </c>
      <c r="G24" s="82" t="s">
        <v>9</v>
      </c>
      <c r="H24" s="82" t="s">
        <v>10</v>
      </c>
      <c r="I24" s="83" t="s">
        <v>7</v>
      </c>
      <c r="J24" s="81" t="s">
        <v>8</v>
      </c>
      <c r="K24" s="82" t="s">
        <v>9</v>
      </c>
      <c r="L24" s="82" t="s">
        <v>10</v>
      </c>
      <c r="M24" s="84" t="s">
        <v>7</v>
      </c>
      <c r="N24" s="80" t="s">
        <v>7</v>
      </c>
    </row>
    <row r="25" spans="1:14" ht="15">
      <c r="A25" s="85" t="s">
        <v>12</v>
      </c>
      <c r="B25" s="86">
        <v>36</v>
      </c>
      <c r="C25" s="87">
        <v>1</v>
      </c>
      <c r="D25" s="87">
        <v>0</v>
      </c>
      <c r="E25" s="109">
        <f aca="true" t="shared" si="4" ref="E25:E32">SUM(B25:D25)</f>
        <v>37</v>
      </c>
      <c r="F25" s="86">
        <v>17</v>
      </c>
      <c r="G25" s="87">
        <v>2</v>
      </c>
      <c r="H25" s="87">
        <v>0</v>
      </c>
      <c r="I25" s="109">
        <f aca="true" t="shared" si="5" ref="I25:I32">SUM(F25:H25)</f>
        <v>19</v>
      </c>
      <c r="J25" s="86">
        <v>5</v>
      </c>
      <c r="K25" s="87">
        <v>0</v>
      </c>
      <c r="L25" s="87">
        <v>0</v>
      </c>
      <c r="M25" s="110">
        <f aca="true" t="shared" si="6" ref="M25:M32">SUM(J25:L25)</f>
        <v>5</v>
      </c>
      <c r="N25" s="111">
        <f>E25+I25+M25</f>
        <v>61</v>
      </c>
    </row>
    <row r="26" spans="1:14" ht="15">
      <c r="A26" s="91" t="s">
        <v>37</v>
      </c>
      <c r="B26" s="92">
        <v>35</v>
      </c>
      <c r="C26" s="93">
        <v>3</v>
      </c>
      <c r="D26" s="93">
        <v>0</v>
      </c>
      <c r="E26" s="112">
        <f t="shared" si="4"/>
        <v>38</v>
      </c>
      <c r="F26" s="92">
        <v>27</v>
      </c>
      <c r="G26" s="93">
        <v>0</v>
      </c>
      <c r="H26" s="93">
        <v>0</v>
      </c>
      <c r="I26" s="112">
        <f t="shared" si="5"/>
        <v>27</v>
      </c>
      <c r="J26" s="92">
        <v>12</v>
      </c>
      <c r="K26" s="93">
        <v>0</v>
      </c>
      <c r="L26" s="93">
        <v>0</v>
      </c>
      <c r="M26" s="113">
        <f t="shared" si="6"/>
        <v>12</v>
      </c>
      <c r="N26" s="111">
        <f aca="true" t="shared" si="7" ref="N26:N32">E26+I26+M26</f>
        <v>77</v>
      </c>
    </row>
    <row r="27" spans="1:14" ht="15">
      <c r="A27" s="91" t="s">
        <v>14</v>
      </c>
      <c r="B27" s="92">
        <v>17</v>
      </c>
      <c r="C27" s="93">
        <v>0</v>
      </c>
      <c r="D27" s="93">
        <v>0</v>
      </c>
      <c r="E27" s="112">
        <f t="shared" si="4"/>
        <v>17</v>
      </c>
      <c r="F27" s="92">
        <v>8</v>
      </c>
      <c r="G27" s="93">
        <v>0</v>
      </c>
      <c r="H27" s="93">
        <v>0</v>
      </c>
      <c r="I27" s="112">
        <f t="shared" si="5"/>
        <v>8</v>
      </c>
      <c r="J27" s="92">
        <v>3</v>
      </c>
      <c r="K27" s="93">
        <v>0</v>
      </c>
      <c r="L27" s="93">
        <v>0</v>
      </c>
      <c r="M27" s="113">
        <f t="shared" si="6"/>
        <v>3</v>
      </c>
      <c r="N27" s="111">
        <f t="shared" si="7"/>
        <v>28</v>
      </c>
    </row>
    <row r="28" spans="1:14" ht="15">
      <c r="A28" s="91" t="s">
        <v>38</v>
      </c>
      <c r="B28" s="92">
        <v>18</v>
      </c>
      <c r="C28" s="93">
        <v>1</v>
      </c>
      <c r="D28" s="93">
        <v>3</v>
      </c>
      <c r="E28" s="112">
        <f t="shared" si="4"/>
        <v>22</v>
      </c>
      <c r="F28" s="92">
        <v>31</v>
      </c>
      <c r="G28" s="93">
        <v>1</v>
      </c>
      <c r="H28" s="93">
        <v>0</v>
      </c>
      <c r="I28" s="112">
        <f t="shared" si="5"/>
        <v>32</v>
      </c>
      <c r="J28" s="92">
        <v>9</v>
      </c>
      <c r="K28" s="93">
        <v>0</v>
      </c>
      <c r="L28" s="93">
        <v>0</v>
      </c>
      <c r="M28" s="113">
        <f t="shared" si="6"/>
        <v>9</v>
      </c>
      <c r="N28" s="111">
        <f t="shared" si="7"/>
        <v>63</v>
      </c>
    </row>
    <row r="29" spans="1:14" ht="15">
      <c r="A29" s="91" t="s">
        <v>19</v>
      </c>
      <c r="B29" s="92">
        <v>14</v>
      </c>
      <c r="C29" s="93">
        <v>0</v>
      </c>
      <c r="D29" s="93">
        <v>0</v>
      </c>
      <c r="E29" s="112">
        <f t="shared" si="4"/>
        <v>14</v>
      </c>
      <c r="F29" s="92">
        <v>9</v>
      </c>
      <c r="G29" s="93">
        <v>0</v>
      </c>
      <c r="H29" s="93">
        <v>0</v>
      </c>
      <c r="I29" s="112">
        <f t="shared" si="5"/>
        <v>9</v>
      </c>
      <c r="J29" s="92">
        <v>0</v>
      </c>
      <c r="K29" s="93">
        <v>0</v>
      </c>
      <c r="L29" s="93">
        <v>0</v>
      </c>
      <c r="M29" s="113">
        <f t="shared" si="6"/>
        <v>0</v>
      </c>
      <c r="N29" s="111">
        <f t="shared" si="7"/>
        <v>23</v>
      </c>
    </row>
    <row r="30" spans="1:14" ht="15">
      <c r="A30" s="91" t="s">
        <v>39</v>
      </c>
      <c r="B30" s="92">
        <v>15</v>
      </c>
      <c r="C30" s="93">
        <v>0</v>
      </c>
      <c r="D30" s="93">
        <v>5</v>
      </c>
      <c r="E30" s="112">
        <f t="shared" si="4"/>
        <v>20</v>
      </c>
      <c r="F30" s="92">
        <v>14</v>
      </c>
      <c r="G30" s="93">
        <v>0</v>
      </c>
      <c r="H30" s="93">
        <v>1</v>
      </c>
      <c r="I30" s="112">
        <f t="shared" si="5"/>
        <v>15</v>
      </c>
      <c r="J30" s="92">
        <v>6</v>
      </c>
      <c r="K30" s="93">
        <v>0</v>
      </c>
      <c r="L30" s="93">
        <v>0</v>
      </c>
      <c r="M30" s="113">
        <f t="shared" si="6"/>
        <v>6</v>
      </c>
      <c r="N30" s="111">
        <f t="shared" si="7"/>
        <v>41</v>
      </c>
    </row>
    <row r="31" spans="1:14" ht="15">
      <c r="A31" s="91" t="s">
        <v>18</v>
      </c>
      <c r="B31" s="92">
        <v>11</v>
      </c>
      <c r="C31" s="93">
        <v>0</v>
      </c>
      <c r="D31" s="93">
        <v>0</v>
      </c>
      <c r="E31" s="112">
        <f t="shared" si="4"/>
        <v>11</v>
      </c>
      <c r="F31" s="92">
        <v>13</v>
      </c>
      <c r="G31" s="93">
        <v>0</v>
      </c>
      <c r="H31" s="93">
        <v>0</v>
      </c>
      <c r="I31" s="112">
        <f t="shared" si="5"/>
        <v>13</v>
      </c>
      <c r="J31" s="92">
        <v>1</v>
      </c>
      <c r="K31" s="93">
        <v>0</v>
      </c>
      <c r="L31" s="93">
        <v>0</v>
      </c>
      <c r="M31" s="113">
        <f t="shared" si="6"/>
        <v>1</v>
      </c>
      <c r="N31" s="111">
        <f t="shared" si="7"/>
        <v>25</v>
      </c>
    </row>
    <row r="32" spans="1:14" ht="15.75" thickBot="1">
      <c r="A32" s="91" t="s">
        <v>17</v>
      </c>
      <c r="B32" s="92">
        <v>20</v>
      </c>
      <c r="C32" s="93">
        <v>0</v>
      </c>
      <c r="D32" s="93">
        <v>2</v>
      </c>
      <c r="E32" s="112">
        <f t="shared" si="4"/>
        <v>22</v>
      </c>
      <c r="F32" s="92">
        <v>10</v>
      </c>
      <c r="G32" s="93">
        <v>1</v>
      </c>
      <c r="H32" s="93">
        <v>0</v>
      </c>
      <c r="I32" s="112">
        <f t="shared" si="5"/>
        <v>11</v>
      </c>
      <c r="J32" s="92">
        <v>3</v>
      </c>
      <c r="K32" s="93">
        <v>1</v>
      </c>
      <c r="L32" s="93">
        <v>0</v>
      </c>
      <c r="M32" s="113">
        <f t="shared" si="6"/>
        <v>4</v>
      </c>
      <c r="N32" s="111">
        <f t="shared" si="7"/>
        <v>37</v>
      </c>
    </row>
    <row r="33" spans="1:15" ht="15.75" thickBot="1">
      <c r="A33" s="114" t="s">
        <v>7</v>
      </c>
      <c r="B33" s="115">
        <f>SUM(B25:B32)</f>
        <v>166</v>
      </c>
      <c r="C33" s="82">
        <f>SUM(C25:C32)</f>
        <v>5</v>
      </c>
      <c r="D33" s="82">
        <f>SUM(D25:D32)</f>
        <v>10</v>
      </c>
      <c r="E33" s="116">
        <f>SUM(E25:E32)</f>
        <v>181</v>
      </c>
      <c r="F33" s="115">
        <f>SUM(F25:F32)</f>
        <v>129</v>
      </c>
      <c r="G33" s="82">
        <f>SUM(G25:G32)</f>
        <v>4</v>
      </c>
      <c r="H33" s="82">
        <f>SUM(H25:H32)</f>
        <v>1</v>
      </c>
      <c r="I33" s="116">
        <f>SUM(I25:I32)</f>
        <v>134</v>
      </c>
      <c r="J33" s="81">
        <f>SUM(J25:J32)</f>
        <v>39</v>
      </c>
      <c r="K33" s="82">
        <f>SUM(K25:K32)</f>
        <v>1</v>
      </c>
      <c r="L33" s="82">
        <f>SUM(L25:L32)</f>
        <v>0</v>
      </c>
      <c r="M33" s="117">
        <f>SUM(M25:M32)</f>
        <v>40</v>
      </c>
      <c r="N33" s="118">
        <f>SUM(N25:N32)</f>
        <v>355</v>
      </c>
      <c r="O33" s="107"/>
    </row>
    <row r="34" spans="1:14" ht="15">
      <c r="A34" s="108" t="s">
        <v>20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</sheetData>
  <sheetProtection/>
  <mergeCells count="12">
    <mergeCell ref="A19:O19"/>
    <mergeCell ref="A20:O20"/>
    <mergeCell ref="A21:O21"/>
    <mergeCell ref="B23:E23"/>
    <mergeCell ref="F23:I23"/>
    <mergeCell ref="J23:M23"/>
    <mergeCell ref="A2:O2"/>
    <mergeCell ref="A3:O3"/>
    <mergeCell ref="A4:O4"/>
    <mergeCell ref="B6:E6"/>
    <mergeCell ref="F6:I6"/>
    <mergeCell ref="J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1">
      <selection activeCell="Q39" sqref="Q39"/>
    </sheetView>
  </sheetViews>
  <sheetFormatPr defaultColWidth="11.421875" defaultRowHeight="15"/>
  <cols>
    <col min="1" max="1" width="21.28125" style="0" customWidth="1"/>
    <col min="2" max="14" width="7.7109375" style="0" customWidth="1"/>
  </cols>
  <sheetData>
    <row r="2" spans="1:14" ht="15.75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ht="3.75" customHeight="1" thickBot="1"/>
    <row r="6" spans="1:14" ht="15.75" thickBot="1">
      <c r="A6" s="119" t="s">
        <v>32</v>
      </c>
      <c r="B6" s="76" t="s">
        <v>33</v>
      </c>
      <c r="C6" s="77"/>
      <c r="D6" s="77"/>
      <c r="E6" s="78"/>
      <c r="F6" s="77" t="s">
        <v>34</v>
      </c>
      <c r="G6" s="77"/>
      <c r="H6" s="77"/>
      <c r="I6" s="77"/>
      <c r="J6" s="76" t="s">
        <v>35</v>
      </c>
      <c r="K6" s="77"/>
      <c r="L6" s="77"/>
      <c r="M6" s="78"/>
      <c r="N6" s="79"/>
    </row>
    <row r="7" spans="1:14" ht="15.75" thickBot="1">
      <c r="A7" s="120"/>
      <c r="B7" s="81" t="s">
        <v>8</v>
      </c>
      <c r="C7" s="117" t="s">
        <v>9</v>
      </c>
      <c r="D7" s="82" t="s">
        <v>10</v>
      </c>
      <c r="E7" s="83" t="s">
        <v>7</v>
      </c>
      <c r="F7" s="84" t="s">
        <v>8</v>
      </c>
      <c r="G7" s="117" t="s">
        <v>9</v>
      </c>
      <c r="H7" s="82" t="s">
        <v>10</v>
      </c>
      <c r="I7" s="84" t="s">
        <v>7</v>
      </c>
      <c r="J7" s="81" t="s">
        <v>8</v>
      </c>
      <c r="K7" s="117" t="s">
        <v>9</v>
      </c>
      <c r="L7" s="82" t="s">
        <v>10</v>
      </c>
      <c r="M7" s="83" t="s">
        <v>7</v>
      </c>
      <c r="N7" s="80" t="s">
        <v>7</v>
      </c>
    </row>
    <row r="8" spans="1:14" ht="15">
      <c r="A8" s="121" t="s">
        <v>12</v>
      </c>
      <c r="B8" s="122">
        <v>40</v>
      </c>
      <c r="C8" s="110">
        <v>1</v>
      </c>
      <c r="D8" s="87">
        <v>0</v>
      </c>
      <c r="E8" s="123">
        <f aca="true" t="shared" si="0" ref="E8:E15">SUM(B8:D8)</f>
        <v>41</v>
      </c>
      <c r="F8" s="124">
        <v>13</v>
      </c>
      <c r="G8" s="110">
        <v>2</v>
      </c>
      <c r="H8" s="87">
        <v>0</v>
      </c>
      <c r="I8" s="124">
        <f aca="true" t="shared" si="1" ref="I8:I15">SUM(F8:H8)</f>
        <v>15</v>
      </c>
      <c r="J8" s="122">
        <v>5</v>
      </c>
      <c r="K8" s="110">
        <v>0</v>
      </c>
      <c r="L8" s="87">
        <v>0</v>
      </c>
      <c r="M8" s="123">
        <f aca="true" t="shared" si="2" ref="M8:M15">SUM(J8:L8)</f>
        <v>5</v>
      </c>
      <c r="N8" s="111">
        <f>E8+I8+M8</f>
        <v>61</v>
      </c>
    </row>
    <row r="9" spans="1:14" ht="15">
      <c r="A9" s="125" t="s">
        <v>37</v>
      </c>
      <c r="B9" s="126">
        <v>37</v>
      </c>
      <c r="C9" s="113">
        <v>3</v>
      </c>
      <c r="D9" s="93">
        <v>0</v>
      </c>
      <c r="E9" s="127">
        <f t="shared" si="0"/>
        <v>40</v>
      </c>
      <c r="F9" s="128">
        <v>26</v>
      </c>
      <c r="G9" s="113">
        <v>0</v>
      </c>
      <c r="H9" s="93">
        <v>0</v>
      </c>
      <c r="I9" s="128">
        <f t="shared" si="1"/>
        <v>26</v>
      </c>
      <c r="J9" s="126">
        <v>11</v>
      </c>
      <c r="K9" s="113">
        <v>0</v>
      </c>
      <c r="L9" s="93">
        <v>0</v>
      </c>
      <c r="M9" s="127">
        <f t="shared" si="2"/>
        <v>11</v>
      </c>
      <c r="N9" s="111">
        <f aca="true" t="shared" si="3" ref="N9:N15">E9+I9+M9</f>
        <v>77</v>
      </c>
    </row>
    <row r="10" spans="1:14" ht="15">
      <c r="A10" s="125" t="s">
        <v>14</v>
      </c>
      <c r="B10" s="126">
        <v>17</v>
      </c>
      <c r="C10" s="113">
        <v>0</v>
      </c>
      <c r="D10" s="93">
        <v>0</v>
      </c>
      <c r="E10" s="127">
        <f t="shared" si="0"/>
        <v>17</v>
      </c>
      <c r="F10" s="128">
        <v>8</v>
      </c>
      <c r="G10" s="113">
        <v>0</v>
      </c>
      <c r="H10" s="93">
        <v>0</v>
      </c>
      <c r="I10" s="128">
        <f t="shared" si="1"/>
        <v>8</v>
      </c>
      <c r="J10" s="126">
        <v>3</v>
      </c>
      <c r="K10" s="113">
        <v>0</v>
      </c>
      <c r="L10" s="93">
        <v>0</v>
      </c>
      <c r="M10" s="127">
        <f t="shared" si="2"/>
        <v>3</v>
      </c>
      <c r="N10" s="111">
        <f t="shared" si="3"/>
        <v>28</v>
      </c>
    </row>
    <row r="11" spans="1:14" ht="15">
      <c r="A11" s="125" t="s">
        <v>38</v>
      </c>
      <c r="B11" s="126">
        <v>23</v>
      </c>
      <c r="C11" s="113">
        <v>1</v>
      </c>
      <c r="D11" s="93">
        <v>3</v>
      </c>
      <c r="E11" s="127">
        <f t="shared" si="0"/>
        <v>27</v>
      </c>
      <c r="F11" s="128">
        <v>27</v>
      </c>
      <c r="G11" s="113">
        <v>1</v>
      </c>
      <c r="H11" s="93">
        <v>0</v>
      </c>
      <c r="I11" s="128">
        <f t="shared" si="1"/>
        <v>28</v>
      </c>
      <c r="J11" s="126">
        <v>8</v>
      </c>
      <c r="K11" s="113">
        <v>0</v>
      </c>
      <c r="L11" s="93">
        <v>0</v>
      </c>
      <c r="M11" s="127">
        <f t="shared" si="2"/>
        <v>8</v>
      </c>
      <c r="N11" s="111">
        <f t="shared" si="3"/>
        <v>63</v>
      </c>
    </row>
    <row r="12" spans="1:14" ht="15">
      <c r="A12" s="125" t="s">
        <v>19</v>
      </c>
      <c r="B12" s="126">
        <v>17</v>
      </c>
      <c r="C12" s="113">
        <v>0</v>
      </c>
      <c r="D12" s="93">
        <v>0</v>
      </c>
      <c r="E12" s="127">
        <f t="shared" si="0"/>
        <v>17</v>
      </c>
      <c r="F12" s="128">
        <v>6</v>
      </c>
      <c r="G12" s="113">
        <v>0</v>
      </c>
      <c r="H12" s="93">
        <v>0</v>
      </c>
      <c r="I12" s="128">
        <f t="shared" si="1"/>
        <v>6</v>
      </c>
      <c r="J12" s="126">
        <v>0</v>
      </c>
      <c r="K12" s="113">
        <v>0</v>
      </c>
      <c r="L12" s="93">
        <v>0</v>
      </c>
      <c r="M12" s="127">
        <f t="shared" si="2"/>
        <v>0</v>
      </c>
      <c r="N12" s="111">
        <f t="shared" si="3"/>
        <v>23</v>
      </c>
    </row>
    <row r="13" spans="1:14" ht="15">
      <c r="A13" s="125" t="s">
        <v>39</v>
      </c>
      <c r="B13" s="126">
        <v>16</v>
      </c>
      <c r="C13" s="113">
        <v>0</v>
      </c>
      <c r="D13" s="93">
        <v>5</v>
      </c>
      <c r="E13" s="127">
        <f t="shared" si="0"/>
        <v>21</v>
      </c>
      <c r="F13" s="128">
        <v>13</v>
      </c>
      <c r="G13" s="113">
        <v>0</v>
      </c>
      <c r="H13" s="93">
        <v>1</v>
      </c>
      <c r="I13" s="128">
        <f t="shared" si="1"/>
        <v>14</v>
      </c>
      <c r="J13" s="126">
        <v>6</v>
      </c>
      <c r="K13" s="113">
        <v>0</v>
      </c>
      <c r="L13" s="93">
        <v>0</v>
      </c>
      <c r="M13" s="127">
        <f t="shared" si="2"/>
        <v>6</v>
      </c>
      <c r="N13" s="111">
        <f t="shared" si="3"/>
        <v>41</v>
      </c>
    </row>
    <row r="14" spans="1:14" ht="15">
      <c r="A14" s="125" t="s">
        <v>18</v>
      </c>
      <c r="B14" s="126">
        <v>11</v>
      </c>
      <c r="C14" s="113">
        <v>0</v>
      </c>
      <c r="D14" s="93">
        <v>0</v>
      </c>
      <c r="E14" s="127">
        <f t="shared" si="0"/>
        <v>11</v>
      </c>
      <c r="F14" s="128">
        <v>13</v>
      </c>
      <c r="G14" s="113">
        <v>0</v>
      </c>
      <c r="H14" s="93">
        <v>0</v>
      </c>
      <c r="I14" s="128">
        <f t="shared" si="1"/>
        <v>13</v>
      </c>
      <c r="J14" s="126">
        <v>1</v>
      </c>
      <c r="K14" s="113">
        <v>0</v>
      </c>
      <c r="L14" s="93">
        <v>0</v>
      </c>
      <c r="M14" s="127">
        <f t="shared" si="2"/>
        <v>1</v>
      </c>
      <c r="N14" s="111">
        <f t="shared" si="3"/>
        <v>25</v>
      </c>
    </row>
    <row r="15" spans="1:14" ht="15.75" thickBot="1">
      <c r="A15" s="129" t="s">
        <v>17</v>
      </c>
      <c r="B15" s="130">
        <v>22</v>
      </c>
      <c r="C15" s="100">
        <v>0</v>
      </c>
      <c r="D15" s="98">
        <v>2</v>
      </c>
      <c r="E15" s="131">
        <f t="shared" si="0"/>
        <v>24</v>
      </c>
      <c r="F15" s="132">
        <v>9</v>
      </c>
      <c r="G15" s="100">
        <v>0</v>
      </c>
      <c r="H15" s="98">
        <v>0</v>
      </c>
      <c r="I15" s="132">
        <f t="shared" si="1"/>
        <v>9</v>
      </c>
      <c r="J15" s="130">
        <v>3</v>
      </c>
      <c r="K15" s="100">
        <v>1</v>
      </c>
      <c r="L15" s="98">
        <v>0</v>
      </c>
      <c r="M15" s="131">
        <f t="shared" si="2"/>
        <v>4</v>
      </c>
      <c r="N15" s="101">
        <f t="shared" si="3"/>
        <v>37</v>
      </c>
    </row>
    <row r="16" spans="1:14" ht="15.75" thickBot="1">
      <c r="A16" s="133" t="s">
        <v>7</v>
      </c>
      <c r="B16" s="120">
        <f>SUM(B8:B15)</f>
        <v>183</v>
      </c>
      <c r="C16" s="106">
        <f>SUM(C8:C15)</f>
        <v>5</v>
      </c>
      <c r="D16" s="104">
        <f>SUM(D8:D15)</f>
        <v>10</v>
      </c>
      <c r="E16" s="134">
        <f>SUM(E8:E15)</f>
        <v>198</v>
      </c>
      <c r="F16" s="135">
        <f>SUM(F8:F15)</f>
        <v>115</v>
      </c>
      <c r="G16" s="106">
        <f>SUM(G8:G15)</f>
        <v>3</v>
      </c>
      <c r="H16" s="104">
        <f>SUM(H8:H15)</f>
        <v>1</v>
      </c>
      <c r="I16" s="135">
        <f>SUM(I8:I15)</f>
        <v>119</v>
      </c>
      <c r="J16" s="120">
        <f>SUM(J8:J15)</f>
        <v>37</v>
      </c>
      <c r="K16" s="104">
        <f>SUM(K8:K15)</f>
        <v>1</v>
      </c>
      <c r="L16" s="104">
        <f>SUM(L8:L15)</f>
        <v>0</v>
      </c>
      <c r="M16" s="134">
        <f>SUM(M8:M15)</f>
        <v>38</v>
      </c>
      <c r="N16" s="80">
        <f>SUM(N8:N15)</f>
        <v>355</v>
      </c>
    </row>
    <row r="17" ht="15">
      <c r="A17" s="108" t="s">
        <v>20</v>
      </c>
    </row>
    <row r="19" spans="1:14" ht="15.75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.75">
      <c r="A20" s="74" t="s">
        <v>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.75">
      <c r="A21" s="74" t="s">
        <v>43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ht="5.25" customHeight="1" thickBot="1"/>
    <row r="23" spans="1:14" ht="15.75" thickBot="1">
      <c r="A23" s="119" t="s">
        <v>32</v>
      </c>
      <c r="B23" s="76" t="s">
        <v>33</v>
      </c>
      <c r="C23" s="77"/>
      <c r="D23" s="77"/>
      <c r="E23" s="78"/>
      <c r="F23" s="77" t="s">
        <v>34</v>
      </c>
      <c r="G23" s="77"/>
      <c r="H23" s="77"/>
      <c r="I23" s="77"/>
      <c r="J23" s="76" t="s">
        <v>35</v>
      </c>
      <c r="K23" s="77"/>
      <c r="L23" s="77"/>
      <c r="M23" s="78"/>
      <c r="N23" s="79"/>
    </row>
    <row r="24" spans="1:14" ht="15.75" thickBot="1">
      <c r="A24" s="120"/>
      <c r="B24" s="81" t="s">
        <v>8</v>
      </c>
      <c r="C24" s="82" t="s">
        <v>9</v>
      </c>
      <c r="D24" s="84" t="s">
        <v>10</v>
      </c>
      <c r="E24" s="116" t="s">
        <v>7</v>
      </c>
      <c r="F24" s="84" t="s">
        <v>8</v>
      </c>
      <c r="G24" s="117" t="s">
        <v>9</v>
      </c>
      <c r="H24" s="82" t="s">
        <v>10</v>
      </c>
      <c r="I24" s="84" t="s">
        <v>7</v>
      </c>
      <c r="J24" s="81" t="s">
        <v>8</v>
      </c>
      <c r="K24" s="117" t="s">
        <v>9</v>
      </c>
      <c r="L24" s="82" t="s">
        <v>10</v>
      </c>
      <c r="M24" s="83" t="s">
        <v>7</v>
      </c>
      <c r="N24" s="80" t="s">
        <v>7</v>
      </c>
    </row>
    <row r="25" spans="1:14" ht="15">
      <c r="A25" s="121" t="s">
        <v>12</v>
      </c>
      <c r="B25" s="122">
        <v>40</v>
      </c>
      <c r="C25" s="87">
        <v>1</v>
      </c>
      <c r="D25" s="124">
        <v>0</v>
      </c>
      <c r="E25" s="109">
        <f aca="true" t="shared" si="4" ref="E25:E32">SUM(B25:D25)</f>
        <v>41</v>
      </c>
      <c r="F25" s="124">
        <v>12</v>
      </c>
      <c r="G25" s="110">
        <v>3</v>
      </c>
      <c r="H25" s="87">
        <v>0</v>
      </c>
      <c r="I25" s="124">
        <f aca="true" t="shared" si="5" ref="I25:I32">SUM(F25:H25)</f>
        <v>15</v>
      </c>
      <c r="J25" s="122">
        <v>5</v>
      </c>
      <c r="K25" s="110">
        <v>0</v>
      </c>
      <c r="L25" s="87">
        <v>0</v>
      </c>
      <c r="M25" s="123">
        <f aca="true" t="shared" si="6" ref="M25:M32">SUM(J25:L25)</f>
        <v>5</v>
      </c>
      <c r="N25" s="111">
        <f>+E25+I25+M25</f>
        <v>61</v>
      </c>
    </row>
    <row r="26" spans="1:14" ht="15">
      <c r="A26" s="125" t="s">
        <v>37</v>
      </c>
      <c r="B26" s="126">
        <v>37</v>
      </c>
      <c r="C26" s="93">
        <v>3</v>
      </c>
      <c r="D26" s="128">
        <v>0</v>
      </c>
      <c r="E26" s="112">
        <f t="shared" si="4"/>
        <v>40</v>
      </c>
      <c r="F26" s="128">
        <v>26</v>
      </c>
      <c r="G26" s="113">
        <v>0</v>
      </c>
      <c r="H26" s="93">
        <v>0</v>
      </c>
      <c r="I26" s="128">
        <f t="shared" si="5"/>
        <v>26</v>
      </c>
      <c r="J26" s="126">
        <v>11</v>
      </c>
      <c r="K26" s="113">
        <v>0</v>
      </c>
      <c r="L26" s="93">
        <v>0</v>
      </c>
      <c r="M26" s="127">
        <f t="shared" si="6"/>
        <v>11</v>
      </c>
      <c r="N26" s="111">
        <f aca="true" t="shared" si="7" ref="N26:N32">+E26+I26+M26</f>
        <v>77</v>
      </c>
    </row>
    <row r="27" spans="1:14" ht="15">
      <c r="A27" s="125" t="s">
        <v>14</v>
      </c>
      <c r="B27" s="126">
        <v>17</v>
      </c>
      <c r="C27" s="93">
        <v>0</v>
      </c>
      <c r="D27" s="128">
        <v>0</v>
      </c>
      <c r="E27" s="112">
        <f t="shared" si="4"/>
        <v>17</v>
      </c>
      <c r="F27" s="128">
        <v>8</v>
      </c>
      <c r="G27" s="113">
        <v>0</v>
      </c>
      <c r="H27" s="93">
        <v>0</v>
      </c>
      <c r="I27" s="128">
        <f t="shared" si="5"/>
        <v>8</v>
      </c>
      <c r="J27" s="126">
        <v>3</v>
      </c>
      <c r="K27" s="113">
        <v>0</v>
      </c>
      <c r="L27" s="93">
        <v>0</v>
      </c>
      <c r="M27" s="127">
        <f t="shared" si="6"/>
        <v>3</v>
      </c>
      <c r="N27" s="111">
        <f t="shared" si="7"/>
        <v>28</v>
      </c>
    </row>
    <row r="28" spans="1:14" ht="15">
      <c r="A28" s="125" t="s">
        <v>38</v>
      </c>
      <c r="B28" s="126">
        <v>20</v>
      </c>
      <c r="C28" s="93">
        <v>3</v>
      </c>
      <c r="D28" s="128">
        <v>3</v>
      </c>
      <c r="E28" s="112">
        <f t="shared" si="4"/>
        <v>26</v>
      </c>
      <c r="F28" s="128">
        <v>27</v>
      </c>
      <c r="G28" s="113">
        <v>1</v>
      </c>
      <c r="H28" s="93">
        <v>0</v>
      </c>
      <c r="I28" s="128">
        <f t="shared" si="5"/>
        <v>28</v>
      </c>
      <c r="J28" s="126">
        <v>7</v>
      </c>
      <c r="K28" s="113">
        <v>0</v>
      </c>
      <c r="L28" s="93">
        <v>0</v>
      </c>
      <c r="M28" s="127">
        <f t="shared" si="6"/>
        <v>7</v>
      </c>
      <c r="N28" s="111">
        <f t="shared" si="7"/>
        <v>61</v>
      </c>
    </row>
    <row r="29" spans="1:14" ht="15">
      <c r="A29" s="125" t="s">
        <v>19</v>
      </c>
      <c r="B29" s="126">
        <v>17</v>
      </c>
      <c r="C29" s="93">
        <v>0</v>
      </c>
      <c r="D29" s="128">
        <v>0</v>
      </c>
      <c r="E29" s="112">
        <f t="shared" si="4"/>
        <v>17</v>
      </c>
      <c r="F29" s="128">
        <v>6</v>
      </c>
      <c r="G29" s="113">
        <v>0</v>
      </c>
      <c r="H29" s="93">
        <v>0</v>
      </c>
      <c r="I29" s="128">
        <f t="shared" si="5"/>
        <v>6</v>
      </c>
      <c r="J29" s="126">
        <v>0</v>
      </c>
      <c r="K29" s="113">
        <v>0</v>
      </c>
      <c r="L29" s="93">
        <v>0</v>
      </c>
      <c r="M29" s="127">
        <f t="shared" si="6"/>
        <v>0</v>
      </c>
      <c r="N29" s="111">
        <f t="shared" si="7"/>
        <v>23</v>
      </c>
    </row>
    <row r="30" spans="1:14" ht="15">
      <c r="A30" s="125" t="s">
        <v>39</v>
      </c>
      <c r="B30" s="126">
        <v>16</v>
      </c>
      <c r="C30" s="93">
        <v>1</v>
      </c>
      <c r="D30" s="128">
        <v>4</v>
      </c>
      <c r="E30" s="112">
        <f t="shared" si="4"/>
        <v>21</v>
      </c>
      <c r="F30" s="128">
        <v>14</v>
      </c>
      <c r="G30" s="113">
        <v>0</v>
      </c>
      <c r="H30" s="93">
        <v>1</v>
      </c>
      <c r="I30" s="128">
        <f t="shared" si="5"/>
        <v>15</v>
      </c>
      <c r="J30" s="126">
        <v>5</v>
      </c>
      <c r="K30" s="113">
        <v>0</v>
      </c>
      <c r="L30" s="93">
        <v>0</v>
      </c>
      <c r="M30" s="127">
        <f t="shared" si="6"/>
        <v>5</v>
      </c>
      <c r="N30" s="111">
        <f t="shared" si="7"/>
        <v>41</v>
      </c>
    </row>
    <row r="31" spans="1:14" ht="15">
      <c r="A31" s="125" t="s">
        <v>18</v>
      </c>
      <c r="B31" s="126">
        <v>10</v>
      </c>
      <c r="C31" s="93">
        <v>0</v>
      </c>
      <c r="D31" s="128">
        <v>1</v>
      </c>
      <c r="E31" s="112">
        <f t="shared" si="4"/>
        <v>11</v>
      </c>
      <c r="F31" s="128">
        <v>13</v>
      </c>
      <c r="G31" s="113">
        <v>0</v>
      </c>
      <c r="H31" s="93">
        <v>0</v>
      </c>
      <c r="I31" s="128">
        <f t="shared" si="5"/>
        <v>13</v>
      </c>
      <c r="J31" s="126">
        <v>1</v>
      </c>
      <c r="K31" s="113">
        <v>0</v>
      </c>
      <c r="L31" s="93">
        <v>0</v>
      </c>
      <c r="M31" s="127">
        <f t="shared" si="6"/>
        <v>1</v>
      </c>
      <c r="N31" s="111">
        <f t="shared" si="7"/>
        <v>25</v>
      </c>
    </row>
    <row r="32" spans="1:14" ht="15.75" thickBot="1">
      <c r="A32" s="129" t="s">
        <v>17</v>
      </c>
      <c r="B32" s="130">
        <v>21</v>
      </c>
      <c r="C32" s="98">
        <v>1</v>
      </c>
      <c r="D32" s="132">
        <v>2</v>
      </c>
      <c r="E32" s="99">
        <f t="shared" si="4"/>
        <v>24</v>
      </c>
      <c r="F32" s="132">
        <v>9</v>
      </c>
      <c r="G32" s="100">
        <v>0</v>
      </c>
      <c r="H32" s="98">
        <v>0</v>
      </c>
      <c r="I32" s="132">
        <f t="shared" si="5"/>
        <v>9</v>
      </c>
      <c r="J32" s="130">
        <v>3</v>
      </c>
      <c r="K32" s="100">
        <v>1</v>
      </c>
      <c r="L32" s="98">
        <v>0</v>
      </c>
      <c r="M32" s="131">
        <f t="shared" si="6"/>
        <v>4</v>
      </c>
      <c r="N32" s="101">
        <f t="shared" si="7"/>
        <v>37</v>
      </c>
    </row>
    <row r="33" spans="1:14" ht="15.75" thickBot="1">
      <c r="A33" s="133" t="s">
        <v>7</v>
      </c>
      <c r="B33" s="120">
        <f>SUM(B25:B32)</f>
        <v>178</v>
      </c>
      <c r="C33" s="104">
        <f>SUM(C25:C32)</f>
        <v>9</v>
      </c>
      <c r="D33" s="135">
        <f>SUM(D25:D32)</f>
        <v>10</v>
      </c>
      <c r="E33" s="105">
        <f>SUM(E25:E32)</f>
        <v>197</v>
      </c>
      <c r="F33" s="135">
        <f>SUM(F25:F32)</f>
        <v>115</v>
      </c>
      <c r="G33" s="106">
        <f>SUM(G25:G32)</f>
        <v>4</v>
      </c>
      <c r="H33" s="104">
        <f>SUM(H25:H32)</f>
        <v>1</v>
      </c>
      <c r="I33" s="135">
        <f>SUM(I25:I32)</f>
        <v>120</v>
      </c>
      <c r="J33" s="120">
        <f>SUM(J25:J32)</f>
        <v>35</v>
      </c>
      <c r="K33" s="104">
        <f>SUM(K25:K32)</f>
        <v>1</v>
      </c>
      <c r="L33" s="104">
        <f>SUM(L25:L32)</f>
        <v>0</v>
      </c>
      <c r="M33" s="134">
        <f>SUM(M25:M32)</f>
        <v>36</v>
      </c>
      <c r="N33" s="80">
        <f>SUM(N25:N32)</f>
        <v>353</v>
      </c>
    </row>
    <row r="34" ht="15">
      <c r="A34" s="108" t="s">
        <v>20</v>
      </c>
    </row>
  </sheetData>
  <sheetProtection/>
  <mergeCells count="12">
    <mergeCell ref="A19:N19"/>
    <mergeCell ref="A20:N20"/>
    <mergeCell ref="A21:N21"/>
    <mergeCell ref="B23:E23"/>
    <mergeCell ref="F23:I23"/>
    <mergeCell ref="J23:M23"/>
    <mergeCell ref="A2:N2"/>
    <mergeCell ref="A3:N3"/>
    <mergeCell ref="A4:N4"/>
    <mergeCell ref="B6:E6"/>
    <mergeCell ref="F6:I6"/>
    <mergeCell ref="J6:M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2015-10-02T13:53:43Z</cp:lastPrinted>
  <dcterms:created xsi:type="dcterms:W3CDTF">2015-10-02T13:26:11Z</dcterms:created>
  <dcterms:modified xsi:type="dcterms:W3CDTF">2015-10-02T13:54:43Z</dcterms:modified>
  <cp:category/>
  <cp:version/>
  <cp:contentType/>
  <cp:contentStatus/>
</cp:coreProperties>
</file>